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竹田data\Dドライブ\竹田\00_依頼\98_グループ会社\h_HD山口\webサイト請求書アップ\20230818\"/>
    </mc:Choice>
  </mc:AlternateContent>
  <xr:revisionPtr revIDLastSave="0" documentId="13_ncr:1_{7259F34A-6A6D-41B8-917A-A25C2A7CC19C}" xr6:coauthVersionLast="47" xr6:coauthVersionMax="47" xr10:uidLastSave="{00000000-0000-0000-0000-000000000000}"/>
  <workbookProtection workbookAlgorithmName="SHA-512" workbookHashValue="Q0FstLq0GCWA6xjOCdqul1jZ9u7Ll0CSOBwqjp1XscUs1yOFmGjKUVzgJi+ZpJPZvspIQmXZDBCfDTeE1PwF/Q==" workbookSaltValue="gDySalPkr8hIANcdOc+aqQ==" workbookSpinCount="100000" lockStructure="1"/>
  <bookViews>
    <workbookView xWindow="4260" yWindow="480" windowWidth="18690" windowHeight="14190" activeTab="1" xr2:uid="{53CDA2FD-5552-4371-AECA-613CCC27CDB0}"/>
  </bookViews>
  <sheets>
    <sheet name="記入見本" sheetId="2" r:id="rId1"/>
    <sheet name="請求書　書式" sheetId="1" r:id="rId2"/>
  </sheets>
  <definedNames>
    <definedName name="_xlnm.Print_Area" localSheetId="0">記入見本!$A$1:$I$40</definedName>
    <definedName name="_xlnm.Print_Area" localSheetId="1">'請求書　書式'!$A$1:$I$84</definedName>
    <definedName name="_xlnm.Print_Titles" localSheetId="0">記入見本!$1:$11</definedName>
    <definedName name="_xlnm.Print_Titles" localSheetId="1">'請求書　書式'!$1:$11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2" l="1"/>
  <c r="L39" i="2"/>
  <c r="K39" i="2"/>
  <c r="M37" i="2"/>
  <c r="L37" i="2"/>
  <c r="K37" i="2"/>
  <c r="M35" i="2"/>
  <c r="L35" i="2"/>
  <c r="K35" i="2"/>
  <c r="M33" i="2"/>
  <c r="L33" i="2"/>
  <c r="K33" i="2"/>
  <c r="M31" i="2"/>
  <c r="L31" i="2"/>
  <c r="K31" i="2"/>
  <c r="M29" i="2"/>
  <c r="L29" i="2"/>
  <c r="K29" i="2"/>
  <c r="M27" i="2"/>
  <c r="L27" i="2"/>
  <c r="K27" i="2"/>
  <c r="M25" i="2"/>
  <c r="L25" i="2"/>
  <c r="K25" i="2"/>
  <c r="M23" i="2"/>
  <c r="L23" i="2"/>
  <c r="K23" i="2"/>
  <c r="M21" i="2"/>
  <c r="L21" i="2"/>
  <c r="K21" i="2"/>
  <c r="M83" i="1"/>
  <c r="L83" i="1"/>
  <c r="K83" i="1"/>
  <c r="M81" i="1"/>
  <c r="L81" i="1"/>
  <c r="K81" i="1"/>
  <c r="M79" i="1"/>
  <c r="L79" i="1"/>
  <c r="K79" i="1"/>
  <c r="M77" i="1"/>
  <c r="L77" i="1"/>
  <c r="K77" i="1"/>
  <c r="M75" i="1"/>
  <c r="L75" i="1"/>
  <c r="K75" i="1"/>
  <c r="M73" i="1"/>
  <c r="L73" i="1"/>
  <c r="K73" i="1"/>
  <c r="M71" i="1"/>
  <c r="L71" i="1"/>
  <c r="K71" i="1"/>
  <c r="M69" i="1"/>
  <c r="L69" i="1"/>
  <c r="K69" i="1"/>
  <c r="M67" i="1"/>
  <c r="L67" i="1"/>
  <c r="K67" i="1"/>
  <c r="M65" i="1"/>
  <c r="L65" i="1"/>
  <c r="K65" i="1"/>
  <c r="M61" i="1"/>
  <c r="L61" i="1"/>
  <c r="K61" i="1"/>
  <c r="M59" i="1"/>
  <c r="L59" i="1"/>
  <c r="K59" i="1"/>
  <c r="M57" i="1"/>
  <c r="L57" i="1"/>
  <c r="K57" i="1"/>
  <c r="M55" i="1"/>
  <c r="L55" i="1"/>
  <c r="K55" i="1"/>
  <c r="M53" i="1"/>
  <c r="L53" i="1"/>
  <c r="K53" i="1"/>
  <c r="M51" i="1"/>
  <c r="L51" i="1"/>
  <c r="K51" i="1"/>
  <c r="M49" i="1"/>
  <c r="L49" i="1"/>
  <c r="K49" i="1"/>
  <c r="M47" i="1"/>
  <c r="L47" i="1"/>
  <c r="K47" i="1"/>
  <c r="M45" i="1"/>
  <c r="L45" i="1"/>
  <c r="K45" i="1"/>
  <c r="M43" i="1"/>
  <c r="L43" i="1"/>
  <c r="K43" i="1"/>
  <c r="M39" i="1"/>
  <c r="L39" i="1"/>
  <c r="K39" i="1"/>
  <c r="M37" i="1"/>
  <c r="L37" i="1"/>
  <c r="K37" i="1"/>
  <c r="M35" i="1"/>
  <c r="L35" i="1"/>
  <c r="K35" i="1"/>
  <c r="M33" i="1"/>
  <c r="L33" i="1"/>
  <c r="K33" i="1"/>
  <c r="M31" i="1"/>
  <c r="L31" i="1"/>
  <c r="K31" i="1"/>
  <c r="M29" i="1"/>
  <c r="L29" i="1"/>
  <c r="K29" i="1"/>
  <c r="M27" i="1"/>
  <c r="L27" i="1"/>
  <c r="K27" i="1"/>
  <c r="M25" i="1"/>
  <c r="L25" i="1"/>
  <c r="K25" i="1"/>
  <c r="M23" i="1"/>
  <c r="L23" i="1"/>
  <c r="K23" i="1"/>
  <c r="M21" i="1"/>
  <c r="L21" i="1"/>
  <c r="K21" i="1"/>
  <c r="E16" i="2" l="1"/>
  <c r="H16" i="2" s="1"/>
  <c r="E15" i="1"/>
  <c r="G15" i="1" s="1"/>
  <c r="E14" i="1"/>
  <c r="G14" i="1" s="1"/>
  <c r="E16" i="1"/>
  <c r="H16" i="1" s="1"/>
  <c r="E15" i="2"/>
  <c r="E14" i="2"/>
  <c r="E17" i="2" s="1"/>
  <c r="G14" i="2"/>
  <c r="G15" i="2"/>
  <c r="H15" i="2" s="1"/>
  <c r="H14" i="1" l="1"/>
  <c r="E11" i="1"/>
  <c r="E17" i="1"/>
  <c r="H15" i="1"/>
  <c r="G17" i="1"/>
  <c r="G17" i="2"/>
  <c r="H14" i="2"/>
  <c r="H17" i="2" s="1"/>
  <c r="H17" i="1" l="1"/>
</calcChain>
</file>

<file path=xl/sharedStrings.xml><?xml version="1.0" encoding="utf-8"?>
<sst xmlns="http://schemas.openxmlformats.org/spreadsheetml/2006/main" count="81" uniqueCount="33">
  <si>
    <t>請　　　　　求　　　　　書</t>
    <rPh sb="0" eb="1">
      <t>ショウ</t>
    </rPh>
    <rPh sb="6" eb="7">
      <t>モトム</t>
    </rPh>
    <rPh sb="12" eb="13">
      <t>ショ</t>
    </rPh>
    <phoneticPr fontId="2"/>
  </si>
  <si>
    <t>住　所</t>
    <rPh sb="0" eb="1">
      <t>ジュウ</t>
    </rPh>
    <rPh sb="2" eb="3">
      <t>ショ</t>
    </rPh>
    <phoneticPr fontId="2"/>
  </si>
  <si>
    <t>印</t>
    <rPh sb="0" eb="1">
      <t>イン</t>
    </rPh>
    <phoneticPr fontId="2"/>
  </si>
  <si>
    <t>T E L</t>
    <phoneticPr fontId="2"/>
  </si>
  <si>
    <t>業者コード</t>
    <rPh sb="0" eb="2">
      <t>ギョウシャ</t>
    </rPh>
    <phoneticPr fontId="2"/>
  </si>
  <si>
    <t>業者名</t>
    <rPh sb="0" eb="2">
      <t>ギョウシャ</t>
    </rPh>
    <rPh sb="2" eb="3">
      <t>メイ</t>
    </rPh>
    <phoneticPr fontId="2"/>
  </si>
  <si>
    <t>当月請求金額合計</t>
    <rPh sb="0" eb="2">
      <t>トウゲツ</t>
    </rPh>
    <rPh sb="2" eb="4">
      <t>セイキュウ</t>
    </rPh>
    <rPh sb="4" eb="6">
      <t>キンガク</t>
    </rPh>
    <rPh sb="6" eb="8">
      <t>ゴウケイ</t>
    </rPh>
    <phoneticPr fontId="2"/>
  </si>
  <si>
    <t>工事コード</t>
    <rPh sb="0" eb="2">
      <t>コウジ</t>
    </rPh>
    <phoneticPr fontId="2"/>
  </si>
  <si>
    <t>%</t>
    <phoneticPr fontId="2"/>
  </si>
  <si>
    <t xml:space="preserve"> 工事内容及び摘要 </t>
    <rPh sb="1" eb="5">
      <t>コウジナイヨウ</t>
    </rPh>
    <rPh sb="5" eb="6">
      <t>オヨ</t>
    </rPh>
    <rPh sb="7" eb="9">
      <t>テキヨウ</t>
    </rPh>
    <phoneticPr fontId="2"/>
  </si>
  <si>
    <t xml:space="preserve"> 工  事  現  場  名　</t>
    <rPh sb="1" eb="2">
      <t>コウ</t>
    </rPh>
    <rPh sb="4" eb="5">
      <t>コト</t>
    </rPh>
    <rPh sb="7" eb="8">
      <t>ゲン</t>
    </rPh>
    <rPh sb="10" eb="11">
      <t>バ</t>
    </rPh>
    <rPh sb="13" eb="14">
      <t>メイ</t>
    </rPh>
    <phoneticPr fontId="2"/>
  </si>
  <si>
    <t>㈱ハウスドクター山口　</t>
    <rPh sb="8" eb="10">
      <t>ヤマグチ</t>
    </rPh>
    <phoneticPr fontId="2"/>
  </si>
  <si>
    <t>税 抜 金 額</t>
    <rPh sb="0" eb="1">
      <t>ゼイ</t>
    </rPh>
    <rPh sb="2" eb="3">
      <t>ヌ</t>
    </rPh>
    <rPh sb="4" eb="5">
      <t>カネ</t>
    </rPh>
    <rPh sb="6" eb="7">
      <t>ガク</t>
    </rPh>
    <phoneticPr fontId="2"/>
  </si>
  <si>
    <t>税 込 金 額</t>
    <rPh sb="0" eb="1">
      <t>ゼイ</t>
    </rPh>
    <rPh sb="2" eb="3">
      <t>コ</t>
    </rPh>
    <rPh sb="4" eb="5">
      <t>カネ</t>
    </rPh>
    <rPh sb="6" eb="7">
      <t>ガク</t>
    </rPh>
    <phoneticPr fontId="2"/>
  </si>
  <si>
    <t>消 費 税</t>
    <rPh sb="0" eb="1">
      <t>ショウ</t>
    </rPh>
    <rPh sb="2" eb="3">
      <t>ヒ</t>
    </rPh>
    <rPh sb="4" eb="5">
      <t>ゼイ</t>
    </rPh>
    <phoneticPr fontId="2"/>
  </si>
  <si>
    <t>店責任者</t>
    <rPh sb="0" eb="1">
      <t>ミセ</t>
    </rPh>
    <rPh sb="1" eb="4">
      <t>セキニンシャ</t>
    </rPh>
    <phoneticPr fontId="2"/>
  </si>
  <si>
    <t>請　求　日</t>
    <rPh sb="0" eb="1">
      <t>ショウ</t>
    </rPh>
    <rPh sb="2" eb="3">
      <t>モトム</t>
    </rPh>
    <rPh sb="4" eb="5">
      <t>ヒ</t>
    </rPh>
    <phoneticPr fontId="2"/>
  </si>
  <si>
    <t>工種コード</t>
    <rPh sb="0" eb="2">
      <t>コウシュ</t>
    </rPh>
    <phoneticPr fontId="2"/>
  </si>
  <si>
    <t>御中</t>
    <rPh sb="0" eb="2">
      <t>オンチュウ</t>
    </rPh>
    <phoneticPr fontId="2"/>
  </si>
  <si>
    <t>税率</t>
    <rPh sb="0" eb="2">
      <t>ゼイリツ</t>
    </rPh>
    <phoneticPr fontId="2"/>
  </si>
  <si>
    <t>税　　額</t>
    <rPh sb="0" eb="1">
      <t>ゼイ</t>
    </rPh>
    <rPh sb="3" eb="4">
      <t>ガク</t>
    </rPh>
    <phoneticPr fontId="2"/>
  </si>
  <si>
    <t>登録番号</t>
  </si>
  <si>
    <t>※適格請求書発行事業者のみ記入</t>
  </si>
  <si>
    <t>10%</t>
    <phoneticPr fontId="2"/>
  </si>
  <si>
    <t>8%</t>
    <phoneticPr fontId="2"/>
  </si>
  <si>
    <t>非課税</t>
    <rPh sb="0" eb="3">
      <t>ヒカゼイ</t>
    </rPh>
    <phoneticPr fontId="2"/>
  </si>
  <si>
    <t>請求金額                              (税抜き)</t>
    <rPh sb="0" eb="2">
      <t>セイキュウ</t>
    </rPh>
    <rPh sb="2" eb="4">
      <t>キンガク</t>
    </rPh>
    <rPh sb="35" eb="36">
      <t>ゼイ</t>
    </rPh>
    <rPh sb="36" eb="37">
      <t>ヌ</t>
    </rPh>
    <phoneticPr fontId="2"/>
  </si>
  <si>
    <t>消費税率</t>
    <rPh sb="0" eb="2">
      <t>ショウヒ</t>
    </rPh>
    <rPh sb="2" eb="4">
      <t>ゼイリツ</t>
    </rPh>
    <rPh sb="3" eb="4">
      <t>リツ</t>
    </rPh>
    <phoneticPr fontId="2"/>
  </si>
  <si>
    <t>下関店</t>
  </si>
  <si>
    <t>発注者名</t>
    <rPh sb="0" eb="3">
      <t>ハッチュウシャ</t>
    </rPh>
    <rPh sb="3" eb="4">
      <t>ナ</t>
    </rPh>
    <phoneticPr fontId="2"/>
  </si>
  <si>
    <t>発注者　　　　　　　検　印</t>
    <rPh sb="0" eb="3">
      <t>ハッチュウシャ</t>
    </rPh>
    <rPh sb="10" eb="11">
      <t>ケン</t>
    </rPh>
    <rPh sb="12" eb="13">
      <t>イン</t>
    </rPh>
    <phoneticPr fontId="2"/>
  </si>
  <si>
    <t>　</t>
  </si>
  <si>
    <t>　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</si>
</sst>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38" fontId="4" fillId="0" borderId="0" xfId="0" applyNumberFormat="1" applyFont="1">
      <alignment vertical="center"/>
    </xf>
    <xf numFmtId="38" fontId="4" fillId="0" borderId="0" xfId="0" applyNumberFormat="1" applyFont="1" applyAlignment="1">
      <alignment horizontal="right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38" fontId="4" fillId="0" borderId="6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38" fontId="4" fillId="0" borderId="31" xfId="0" applyNumberFormat="1" applyFont="1" applyBorder="1" applyAlignment="1">
      <alignment horizontal="right" vertical="center"/>
    </xf>
    <xf numFmtId="38" fontId="4" fillId="0" borderId="32" xfId="0" applyNumberFormat="1" applyFont="1" applyBorder="1">
      <alignment vertical="center"/>
    </xf>
    <xf numFmtId="38" fontId="4" fillId="0" borderId="28" xfId="0" applyNumberFormat="1" applyFont="1" applyBorder="1">
      <alignment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38" fontId="4" fillId="0" borderId="37" xfId="0" applyNumberFormat="1" applyFont="1" applyBorder="1">
      <alignment vertical="center"/>
    </xf>
    <xf numFmtId="38" fontId="4" fillId="0" borderId="39" xfId="0" applyNumberFormat="1" applyFont="1" applyBorder="1" applyAlignment="1">
      <alignment horizontal="right" vertical="center"/>
    </xf>
    <xf numFmtId="49" fontId="7" fillId="0" borderId="38" xfId="0" applyNumberFormat="1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0" xfId="0" applyFill="1">
      <alignment vertical="center"/>
    </xf>
    <xf numFmtId="0" fontId="11" fillId="2" borderId="12" xfId="0" applyFont="1" applyFill="1" applyBorder="1" applyAlignment="1">
      <alignment horizontal="center" vertical="center"/>
    </xf>
    <xf numFmtId="38" fontId="8" fillId="2" borderId="33" xfId="0" applyNumberFormat="1" applyFont="1" applyFill="1" applyBorder="1">
      <alignment vertical="center"/>
    </xf>
    <xf numFmtId="38" fontId="8" fillId="2" borderId="12" xfId="0" applyNumberFormat="1" applyFont="1" applyFill="1" applyBorder="1" applyAlignment="1">
      <alignment horizontal="right" vertical="center"/>
    </xf>
    <xf numFmtId="38" fontId="8" fillId="2" borderId="25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9" fillId="3" borderId="0" xfId="0" applyFont="1" applyFill="1" applyAlignment="1">
      <alignment horizontal="right" vertical="center"/>
    </xf>
    <xf numFmtId="49" fontId="4" fillId="3" borderId="35" xfId="0" applyNumberFormat="1" applyFont="1" applyFill="1" applyBorder="1" applyAlignment="1">
      <alignment horizontal="center" vertical="center"/>
    </xf>
    <xf numFmtId="49" fontId="4" fillId="3" borderId="36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6" fillId="2" borderId="24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38" fontId="14" fillId="0" borderId="32" xfId="0" applyNumberFormat="1" applyFont="1" applyBorder="1">
      <alignment vertical="center"/>
    </xf>
    <xf numFmtId="38" fontId="14" fillId="0" borderId="28" xfId="0" applyNumberFormat="1" applyFont="1" applyBorder="1">
      <alignment vertical="center"/>
    </xf>
    <xf numFmtId="38" fontId="14" fillId="0" borderId="37" xfId="0" applyNumberFormat="1" applyFont="1" applyBorder="1">
      <alignment vertical="center"/>
    </xf>
    <xf numFmtId="38" fontId="12" fillId="2" borderId="33" xfId="0" applyNumberFormat="1" applyFont="1" applyFill="1" applyBorder="1">
      <alignment vertical="center"/>
    </xf>
    <xf numFmtId="38" fontId="14" fillId="0" borderId="6" xfId="0" applyNumberFormat="1" applyFont="1" applyBorder="1" applyProtection="1">
      <alignment vertical="center"/>
      <protection locked="0"/>
    </xf>
    <xf numFmtId="38" fontId="14" fillId="0" borderId="31" xfId="0" applyNumberFormat="1" applyFont="1" applyBorder="1" applyAlignment="1" applyProtection="1">
      <alignment horizontal="right" vertical="center"/>
      <protection locked="0"/>
    </xf>
    <xf numFmtId="38" fontId="14" fillId="3" borderId="39" xfId="0" applyNumberFormat="1" applyFont="1" applyFill="1" applyBorder="1" applyAlignment="1" applyProtection="1">
      <alignment horizontal="right" vertical="center"/>
      <protection locked="0"/>
    </xf>
    <xf numFmtId="38" fontId="12" fillId="2" borderId="25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2" fillId="0" borderId="0" xfId="0" applyFont="1" applyAlignment="1"/>
    <xf numFmtId="0" fontId="16" fillId="3" borderId="1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8" fontId="7" fillId="0" borderId="10" xfId="1" applyFont="1" applyBorder="1" applyAlignment="1" applyProtection="1">
      <alignment horizontal="right" vertical="center"/>
      <protection locked="0"/>
    </xf>
    <xf numFmtId="38" fontId="7" fillId="0" borderId="11" xfId="1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9" fontId="7" fillId="0" borderId="10" xfId="0" applyNumberFormat="1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38" fontId="4" fillId="0" borderId="2" xfId="0" applyNumberFormat="1" applyFont="1" applyBorder="1">
      <alignment vertical="center"/>
    </xf>
    <xf numFmtId="38" fontId="4" fillId="0" borderId="3" xfId="0" applyNumberFormat="1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30" xfId="0" applyNumberFormat="1" applyFont="1" applyBorder="1">
      <alignment vertical="center"/>
    </xf>
    <xf numFmtId="38" fontId="4" fillId="0" borderId="41" xfId="0" applyNumberFormat="1" applyFont="1" applyBorder="1">
      <alignment vertical="center"/>
    </xf>
    <xf numFmtId="6" fontId="8" fillId="2" borderId="34" xfId="2" applyFont="1" applyFill="1" applyBorder="1" applyAlignment="1">
      <alignment horizontal="right" vertical="center"/>
    </xf>
    <xf numFmtId="6" fontId="8" fillId="2" borderId="16" xfId="2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4" fillId="0" borderId="26" xfId="0" applyNumberFormat="1" applyFont="1" applyBorder="1" applyAlignment="1" applyProtection="1">
      <alignment horizontal="center" vertical="center"/>
      <protection locked="0"/>
    </xf>
    <xf numFmtId="14" fontId="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8" fontId="5" fillId="0" borderId="10" xfId="1" applyFont="1" applyBorder="1" applyAlignment="1" applyProtection="1">
      <alignment horizontal="right" vertical="center"/>
      <protection locked="0"/>
    </xf>
    <xf numFmtId="38" fontId="5" fillId="0" borderId="11" xfId="1" applyFont="1" applyBorder="1" applyAlignment="1" applyProtection="1">
      <alignment horizontal="right" vertical="center"/>
      <protection locked="0"/>
    </xf>
    <xf numFmtId="9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22" xfId="0" applyFont="1" applyBorder="1" applyProtection="1">
      <alignment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38" fontId="14" fillId="0" borderId="41" xfId="0" applyNumberFormat="1" applyFont="1" applyBorder="1" applyProtection="1">
      <alignment vertical="center"/>
      <protection locked="0"/>
    </xf>
    <xf numFmtId="38" fontId="14" fillId="0" borderId="30" xfId="0" applyNumberFormat="1" applyFont="1" applyBorder="1" applyProtection="1">
      <alignment vertical="center"/>
      <protection locked="0"/>
    </xf>
    <xf numFmtId="0" fontId="16" fillId="2" borderId="4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38" fontId="14" fillId="0" borderId="2" xfId="0" applyNumberFormat="1" applyFont="1" applyBorder="1" applyProtection="1">
      <alignment vertical="center"/>
      <protection locked="0"/>
    </xf>
    <xf numFmtId="38" fontId="14" fillId="0" borderId="3" xfId="0" applyNumberFormat="1" applyFont="1" applyBorder="1" applyProtection="1">
      <alignment vertical="center"/>
      <protection locked="0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38" fontId="14" fillId="0" borderId="29" xfId="0" applyNumberFormat="1" applyFont="1" applyBorder="1" applyProtection="1">
      <alignment vertical="center"/>
      <protection locked="0"/>
    </xf>
    <xf numFmtId="6" fontId="12" fillId="2" borderId="34" xfId="2" applyFont="1" applyFill="1" applyBorder="1" applyAlignment="1">
      <alignment horizontal="right" vertical="center"/>
    </xf>
    <xf numFmtId="6" fontId="12" fillId="2" borderId="16" xfId="2" applyFont="1" applyFill="1" applyBorder="1" applyAlignment="1">
      <alignment horizontal="right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left" vertical="center"/>
    </xf>
    <xf numFmtId="0" fontId="15" fillId="3" borderId="43" xfId="0" applyFont="1" applyFill="1" applyBorder="1" applyAlignment="1" applyProtection="1">
      <alignment horizontal="left" vertical="center"/>
      <protection locked="0"/>
    </xf>
    <xf numFmtId="0" fontId="15" fillId="3" borderId="16" xfId="0" applyFont="1" applyFill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color rgb="FFFF00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62751</xdr:colOff>
      <xdr:row>1</xdr:row>
      <xdr:rowOff>35859</xdr:rowOff>
    </xdr:from>
    <xdr:to>
      <xdr:col>4</xdr:col>
      <xdr:colOff>1165410</xdr:colOff>
      <xdr:row>3</xdr:row>
      <xdr:rowOff>8964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454DCE2-6021-FDE9-8598-8D9E6B190D30}"/>
            </a:ext>
          </a:extLst>
        </xdr:cNvPr>
        <xdr:cNvSpPr/>
      </xdr:nvSpPr>
      <xdr:spPr>
        <a:xfrm>
          <a:off x="2698375" y="448235"/>
          <a:ext cx="1102659" cy="457200"/>
        </a:xfrm>
        <a:prstGeom prst="wedgeRoundRectCallout">
          <a:avLst>
            <a:gd name="adj1" fmla="val -117715"/>
            <a:gd name="adj2" fmla="val 87964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支店を選択</a:t>
          </a:r>
        </a:p>
      </xdr:txBody>
    </xdr:sp>
    <xdr:clientData/>
  </xdr:twoCellAnchor>
  <xdr:twoCellAnchor>
    <xdr:from>
      <xdr:col>4</xdr:col>
      <xdr:colOff>977153</xdr:colOff>
      <xdr:row>3</xdr:row>
      <xdr:rowOff>340658</xdr:rowOff>
    </xdr:from>
    <xdr:to>
      <xdr:col>5</xdr:col>
      <xdr:colOff>582706</xdr:colOff>
      <xdr:row>5</xdr:row>
      <xdr:rowOff>259976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E6D5F66-AF76-5545-BD65-0C30CDF0CF41}"/>
            </a:ext>
          </a:extLst>
        </xdr:cNvPr>
        <xdr:cNvSpPr/>
      </xdr:nvSpPr>
      <xdr:spPr>
        <a:xfrm>
          <a:off x="3612777" y="1237129"/>
          <a:ext cx="1810870" cy="609600"/>
        </a:xfrm>
        <a:prstGeom prst="wedgeRectCallout">
          <a:avLst>
            <a:gd name="adj1" fmla="val 73371"/>
            <a:gd name="adj2" fmla="val -49463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取引先登録依頼書に記載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されて</a:t>
          </a:r>
          <a:r>
            <a:rPr kumimoji="1" lang="ja-JP" altLang="en-US" sz="1100"/>
            <a:t>いる５桁のコード</a:t>
          </a:r>
        </a:p>
      </xdr:txBody>
    </xdr:sp>
    <xdr:clientData/>
  </xdr:twoCellAnchor>
  <xdr:twoCellAnchor>
    <xdr:from>
      <xdr:col>1</xdr:col>
      <xdr:colOff>179294</xdr:colOff>
      <xdr:row>4</xdr:row>
      <xdr:rowOff>152400</xdr:rowOff>
    </xdr:from>
    <xdr:to>
      <xdr:col>1</xdr:col>
      <xdr:colOff>1317812</xdr:colOff>
      <xdr:row>6</xdr:row>
      <xdr:rowOff>170329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BDA1A759-777D-452E-6BEE-5BC913208B1D}"/>
            </a:ext>
          </a:extLst>
        </xdr:cNvPr>
        <xdr:cNvSpPr/>
      </xdr:nvSpPr>
      <xdr:spPr>
        <a:xfrm>
          <a:off x="475129" y="1425388"/>
          <a:ext cx="1138518" cy="645459"/>
        </a:xfrm>
        <a:prstGeom prst="wedgeRoundRectCallou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当社使用欄にて記入不要</a:t>
          </a:r>
        </a:p>
      </xdr:txBody>
    </xdr:sp>
    <xdr:clientData/>
  </xdr:twoCellAnchor>
  <xdr:twoCellAnchor>
    <xdr:from>
      <xdr:col>2</xdr:col>
      <xdr:colOff>295835</xdr:colOff>
      <xdr:row>23</xdr:row>
      <xdr:rowOff>125505</xdr:rowOff>
    </xdr:from>
    <xdr:to>
      <xdr:col>7</xdr:col>
      <xdr:colOff>968187</xdr:colOff>
      <xdr:row>25</xdr:row>
      <xdr:rowOff>170330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3BD9778-2C2D-2528-7761-683D9E79C6B6}"/>
            </a:ext>
          </a:extLst>
        </xdr:cNvPr>
        <xdr:cNvSpPr/>
      </xdr:nvSpPr>
      <xdr:spPr>
        <a:xfrm>
          <a:off x="2088776" y="8579223"/>
          <a:ext cx="6042211" cy="762001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工事現場名、工事内容、弊社発注者名、請求金額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</a:rPr>
            <a:t>( </a:t>
          </a:r>
          <a:r>
            <a:rPr kumimoji="1" lang="ja-JP" altLang="en-US" sz="1100">
              <a:solidFill>
                <a:sysClr val="windowText" lastClr="000000"/>
              </a:solidFill>
            </a:rPr>
            <a:t>消費税抜き金額 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、消費税率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の項目は全て記入ください。</a:t>
          </a:r>
        </a:p>
      </xdr:txBody>
    </xdr:sp>
    <xdr:clientData/>
  </xdr:twoCellAnchor>
  <xdr:twoCellAnchor>
    <xdr:from>
      <xdr:col>4</xdr:col>
      <xdr:colOff>403412</xdr:colOff>
      <xdr:row>10</xdr:row>
      <xdr:rowOff>340658</xdr:rowOff>
    </xdr:from>
    <xdr:to>
      <xdr:col>6</xdr:col>
      <xdr:colOff>1362636</xdr:colOff>
      <xdr:row>11</xdr:row>
      <xdr:rowOff>66112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2BDBE2AD-DB97-0D81-7CE3-8333506A0910}"/>
            </a:ext>
          </a:extLst>
        </xdr:cNvPr>
        <xdr:cNvSpPr/>
      </xdr:nvSpPr>
      <xdr:spPr>
        <a:xfrm>
          <a:off x="3039036" y="3433482"/>
          <a:ext cx="4069976" cy="917759"/>
        </a:xfrm>
        <a:custGeom>
          <a:avLst/>
          <a:gdLst>
            <a:gd name="connsiteX0" fmla="*/ 0 w 4473389"/>
            <a:gd name="connsiteY0" fmla="*/ 76202 h 457200"/>
            <a:gd name="connsiteX1" fmla="*/ 76202 w 4473389"/>
            <a:gd name="connsiteY1" fmla="*/ 0 h 457200"/>
            <a:gd name="connsiteX2" fmla="*/ 745565 w 4473389"/>
            <a:gd name="connsiteY2" fmla="*/ 0 h 457200"/>
            <a:gd name="connsiteX3" fmla="*/ 745565 w 4473389"/>
            <a:gd name="connsiteY3" fmla="*/ 0 h 457200"/>
            <a:gd name="connsiteX4" fmla="*/ 1863912 w 4473389"/>
            <a:gd name="connsiteY4" fmla="*/ 0 h 457200"/>
            <a:gd name="connsiteX5" fmla="*/ 4397187 w 4473389"/>
            <a:gd name="connsiteY5" fmla="*/ 0 h 457200"/>
            <a:gd name="connsiteX6" fmla="*/ 4473389 w 4473389"/>
            <a:gd name="connsiteY6" fmla="*/ 76202 h 457200"/>
            <a:gd name="connsiteX7" fmla="*/ 4473389 w 4473389"/>
            <a:gd name="connsiteY7" fmla="*/ 266700 h 457200"/>
            <a:gd name="connsiteX8" fmla="*/ 4473389 w 4473389"/>
            <a:gd name="connsiteY8" fmla="*/ 266700 h 457200"/>
            <a:gd name="connsiteX9" fmla="*/ 4473389 w 4473389"/>
            <a:gd name="connsiteY9" fmla="*/ 381000 h 457200"/>
            <a:gd name="connsiteX10" fmla="*/ 4473389 w 4473389"/>
            <a:gd name="connsiteY10" fmla="*/ 380998 h 457200"/>
            <a:gd name="connsiteX11" fmla="*/ 4397187 w 4473389"/>
            <a:gd name="connsiteY11" fmla="*/ 457200 h 457200"/>
            <a:gd name="connsiteX12" fmla="*/ 1863912 w 4473389"/>
            <a:gd name="connsiteY12" fmla="*/ 457200 h 457200"/>
            <a:gd name="connsiteX13" fmla="*/ 1107522 w 4473389"/>
            <a:gd name="connsiteY13" fmla="*/ 837078 h 457200"/>
            <a:gd name="connsiteX14" fmla="*/ 745565 w 4473389"/>
            <a:gd name="connsiteY14" fmla="*/ 457200 h 457200"/>
            <a:gd name="connsiteX15" fmla="*/ 76202 w 4473389"/>
            <a:gd name="connsiteY15" fmla="*/ 457200 h 457200"/>
            <a:gd name="connsiteX16" fmla="*/ 0 w 4473389"/>
            <a:gd name="connsiteY16" fmla="*/ 380998 h 457200"/>
            <a:gd name="connsiteX17" fmla="*/ 0 w 4473389"/>
            <a:gd name="connsiteY17" fmla="*/ 381000 h 457200"/>
            <a:gd name="connsiteX18" fmla="*/ 0 w 4473389"/>
            <a:gd name="connsiteY18" fmla="*/ 266700 h 457200"/>
            <a:gd name="connsiteX19" fmla="*/ 0 w 4473389"/>
            <a:gd name="connsiteY19" fmla="*/ 266700 h 457200"/>
            <a:gd name="connsiteX20" fmla="*/ 0 w 4473389"/>
            <a:gd name="connsiteY20" fmla="*/ 76202 h 457200"/>
            <a:gd name="connsiteX0" fmla="*/ 0 w 4473389"/>
            <a:gd name="connsiteY0" fmla="*/ 76202 h 837078"/>
            <a:gd name="connsiteX1" fmla="*/ 76202 w 4473389"/>
            <a:gd name="connsiteY1" fmla="*/ 0 h 837078"/>
            <a:gd name="connsiteX2" fmla="*/ 745565 w 4473389"/>
            <a:gd name="connsiteY2" fmla="*/ 0 h 837078"/>
            <a:gd name="connsiteX3" fmla="*/ 745565 w 4473389"/>
            <a:gd name="connsiteY3" fmla="*/ 0 h 837078"/>
            <a:gd name="connsiteX4" fmla="*/ 1863912 w 4473389"/>
            <a:gd name="connsiteY4" fmla="*/ 0 h 837078"/>
            <a:gd name="connsiteX5" fmla="*/ 4397187 w 4473389"/>
            <a:gd name="connsiteY5" fmla="*/ 0 h 837078"/>
            <a:gd name="connsiteX6" fmla="*/ 4473389 w 4473389"/>
            <a:gd name="connsiteY6" fmla="*/ 76202 h 837078"/>
            <a:gd name="connsiteX7" fmla="*/ 4473389 w 4473389"/>
            <a:gd name="connsiteY7" fmla="*/ 266700 h 837078"/>
            <a:gd name="connsiteX8" fmla="*/ 4473389 w 4473389"/>
            <a:gd name="connsiteY8" fmla="*/ 266700 h 837078"/>
            <a:gd name="connsiteX9" fmla="*/ 4473389 w 4473389"/>
            <a:gd name="connsiteY9" fmla="*/ 381000 h 837078"/>
            <a:gd name="connsiteX10" fmla="*/ 4473389 w 4473389"/>
            <a:gd name="connsiteY10" fmla="*/ 380998 h 837078"/>
            <a:gd name="connsiteX11" fmla="*/ 4397187 w 4473389"/>
            <a:gd name="connsiteY11" fmla="*/ 457200 h 837078"/>
            <a:gd name="connsiteX12" fmla="*/ 1863912 w 4473389"/>
            <a:gd name="connsiteY12" fmla="*/ 457200 h 837078"/>
            <a:gd name="connsiteX13" fmla="*/ 1107522 w 4473389"/>
            <a:gd name="connsiteY13" fmla="*/ 837078 h 837078"/>
            <a:gd name="connsiteX14" fmla="*/ 1220695 w 4473389"/>
            <a:gd name="connsiteY14" fmla="*/ 475129 h 837078"/>
            <a:gd name="connsiteX15" fmla="*/ 76202 w 4473389"/>
            <a:gd name="connsiteY15" fmla="*/ 457200 h 837078"/>
            <a:gd name="connsiteX16" fmla="*/ 0 w 4473389"/>
            <a:gd name="connsiteY16" fmla="*/ 380998 h 837078"/>
            <a:gd name="connsiteX17" fmla="*/ 0 w 4473389"/>
            <a:gd name="connsiteY17" fmla="*/ 381000 h 837078"/>
            <a:gd name="connsiteX18" fmla="*/ 0 w 4473389"/>
            <a:gd name="connsiteY18" fmla="*/ 266700 h 837078"/>
            <a:gd name="connsiteX19" fmla="*/ 0 w 4473389"/>
            <a:gd name="connsiteY19" fmla="*/ 266700 h 837078"/>
            <a:gd name="connsiteX20" fmla="*/ 0 w 4473389"/>
            <a:gd name="connsiteY20" fmla="*/ 76202 h 837078"/>
            <a:gd name="connsiteX0" fmla="*/ 0 w 4473389"/>
            <a:gd name="connsiteY0" fmla="*/ 76202 h 837078"/>
            <a:gd name="connsiteX1" fmla="*/ 76202 w 4473389"/>
            <a:gd name="connsiteY1" fmla="*/ 0 h 837078"/>
            <a:gd name="connsiteX2" fmla="*/ 745565 w 4473389"/>
            <a:gd name="connsiteY2" fmla="*/ 0 h 837078"/>
            <a:gd name="connsiteX3" fmla="*/ 745565 w 4473389"/>
            <a:gd name="connsiteY3" fmla="*/ 0 h 837078"/>
            <a:gd name="connsiteX4" fmla="*/ 1863912 w 4473389"/>
            <a:gd name="connsiteY4" fmla="*/ 0 h 837078"/>
            <a:gd name="connsiteX5" fmla="*/ 4397187 w 4473389"/>
            <a:gd name="connsiteY5" fmla="*/ 0 h 837078"/>
            <a:gd name="connsiteX6" fmla="*/ 4473389 w 4473389"/>
            <a:gd name="connsiteY6" fmla="*/ 76202 h 837078"/>
            <a:gd name="connsiteX7" fmla="*/ 4473389 w 4473389"/>
            <a:gd name="connsiteY7" fmla="*/ 266700 h 837078"/>
            <a:gd name="connsiteX8" fmla="*/ 4473389 w 4473389"/>
            <a:gd name="connsiteY8" fmla="*/ 266700 h 837078"/>
            <a:gd name="connsiteX9" fmla="*/ 4473389 w 4473389"/>
            <a:gd name="connsiteY9" fmla="*/ 381000 h 837078"/>
            <a:gd name="connsiteX10" fmla="*/ 4473389 w 4473389"/>
            <a:gd name="connsiteY10" fmla="*/ 380998 h 837078"/>
            <a:gd name="connsiteX11" fmla="*/ 4397187 w 4473389"/>
            <a:gd name="connsiteY11" fmla="*/ 457200 h 837078"/>
            <a:gd name="connsiteX12" fmla="*/ 1863912 w 4473389"/>
            <a:gd name="connsiteY12" fmla="*/ 457200 h 837078"/>
            <a:gd name="connsiteX13" fmla="*/ 1107522 w 4473389"/>
            <a:gd name="connsiteY13" fmla="*/ 837078 h 837078"/>
            <a:gd name="connsiteX14" fmla="*/ 1489636 w 4473389"/>
            <a:gd name="connsiteY14" fmla="*/ 475129 h 837078"/>
            <a:gd name="connsiteX15" fmla="*/ 76202 w 4473389"/>
            <a:gd name="connsiteY15" fmla="*/ 457200 h 837078"/>
            <a:gd name="connsiteX16" fmla="*/ 0 w 4473389"/>
            <a:gd name="connsiteY16" fmla="*/ 380998 h 837078"/>
            <a:gd name="connsiteX17" fmla="*/ 0 w 4473389"/>
            <a:gd name="connsiteY17" fmla="*/ 381000 h 837078"/>
            <a:gd name="connsiteX18" fmla="*/ 0 w 4473389"/>
            <a:gd name="connsiteY18" fmla="*/ 266700 h 837078"/>
            <a:gd name="connsiteX19" fmla="*/ 0 w 4473389"/>
            <a:gd name="connsiteY19" fmla="*/ 266700 h 837078"/>
            <a:gd name="connsiteX20" fmla="*/ 0 w 4473389"/>
            <a:gd name="connsiteY20" fmla="*/ 76202 h 8370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4473389" h="837078">
              <a:moveTo>
                <a:pt x="0" y="76202"/>
              </a:moveTo>
              <a:cubicBezTo>
                <a:pt x="0" y="34117"/>
                <a:pt x="34117" y="0"/>
                <a:pt x="76202" y="0"/>
              </a:cubicBezTo>
              <a:lnTo>
                <a:pt x="745565" y="0"/>
              </a:lnTo>
              <a:lnTo>
                <a:pt x="745565" y="0"/>
              </a:lnTo>
              <a:lnTo>
                <a:pt x="1863912" y="0"/>
              </a:lnTo>
              <a:lnTo>
                <a:pt x="4397187" y="0"/>
              </a:lnTo>
              <a:cubicBezTo>
                <a:pt x="4439272" y="0"/>
                <a:pt x="4473389" y="34117"/>
                <a:pt x="4473389" y="76202"/>
              </a:cubicBezTo>
              <a:lnTo>
                <a:pt x="4473389" y="266700"/>
              </a:lnTo>
              <a:lnTo>
                <a:pt x="4473389" y="266700"/>
              </a:lnTo>
              <a:lnTo>
                <a:pt x="4473389" y="381000"/>
              </a:lnTo>
              <a:lnTo>
                <a:pt x="4473389" y="380998"/>
              </a:lnTo>
              <a:cubicBezTo>
                <a:pt x="4473389" y="423083"/>
                <a:pt x="4439272" y="457200"/>
                <a:pt x="4397187" y="457200"/>
              </a:cubicBezTo>
              <a:lnTo>
                <a:pt x="1863912" y="457200"/>
              </a:lnTo>
              <a:lnTo>
                <a:pt x="1107522" y="837078"/>
              </a:lnTo>
              <a:lnTo>
                <a:pt x="1489636" y="475129"/>
              </a:lnTo>
              <a:cubicBezTo>
                <a:pt x="1266515" y="475129"/>
                <a:pt x="299323" y="457200"/>
                <a:pt x="76202" y="457200"/>
              </a:cubicBezTo>
              <a:cubicBezTo>
                <a:pt x="34117" y="457200"/>
                <a:pt x="0" y="423083"/>
                <a:pt x="0" y="380998"/>
              </a:cubicBez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76202"/>
              </a:lnTo>
              <a:close/>
            </a:path>
          </a:pathLst>
        </a:cu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工事別明細の消費</a:t>
          </a:r>
          <a:r>
            <a:rPr kumimoji="1" lang="ja-JP" altLang="en-US" sz="1100" b="1" baseline="0">
              <a:solidFill>
                <a:sysClr val="windowText" lastClr="000000"/>
              </a:solidFill>
            </a:rPr>
            <a:t>税率</a:t>
          </a:r>
          <a:r>
            <a:rPr kumimoji="1" lang="ja-JP" altLang="en-US" sz="1100" b="1">
              <a:solidFill>
                <a:sysClr val="windowText" lastClr="000000"/>
              </a:solidFill>
            </a:rPr>
            <a:t>別に合計した金額が自動計算されます。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0EF1-394A-431A-8809-AB60C3FE9BCE}">
  <sheetPr>
    <tabColor rgb="FFFFC000"/>
  </sheetPr>
  <dimension ref="A1:M40"/>
  <sheetViews>
    <sheetView topLeftCell="A16" zoomScale="85" zoomScaleNormal="85" workbookViewId="0">
      <selection activeCell="L7" sqref="L7"/>
    </sheetView>
  </sheetViews>
  <sheetFormatPr defaultRowHeight="18.75" x14ac:dyDescent="0.4"/>
  <cols>
    <col min="1" max="1" width="3.875" customWidth="1"/>
    <col min="2" max="2" width="19.75" customWidth="1"/>
    <col min="3" max="3" width="4.5" customWidth="1"/>
    <col min="4" max="4" width="6.625" customWidth="1"/>
    <col min="5" max="5" width="28.875" customWidth="1"/>
    <col min="6" max="6" width="11.875" customWidth="1"/>
    <col min="7" max="7" width="18.625" customWidth="1"/>
    <col min="8" max="8" width="14.875" customWidth="1"/>
    <col min="9" max="9" width="10.75" customWidth="1"/>
  </cols>
  <sheetData>
    <row r="1" spans="1:9" ht="33" x14ac:dyDescent="0.4">
      <c r="A1" s="127" t="s">
        <v>0</v>
      </c>
      <c r="B1" s="127"/>
      <c r="C1" s="127"/>
      <c r="D1" s="127"/>
      <c r="E1" s="127"/>
      <c r="F1" s="127"/>
      <c r="G1" s="127"/>
      <c r="H1" s="127"/>
      <c r="I1" s="127"/>
    </row>
    <row r="2" spans="1:9" ht="13.15" customHeight="1" thickBot="1" x14ac:dyDescent="0.45">
      <c r="A2" s="8"/>
      <c r="B2" s="8"/>
      <c r="C2" s="8"/>
      <c r="D2" s="8"/>
      <c r="E2" s="8"/>
      <c r="F2" s="8"/>
      <c r="G2" s="8"/>
      <c r="H2" s="8"/>
      <c r="I2" s="8"/>
    </row>
    <row r="3" spans="1:9" ht="24.6" customHeight="1" x14ac:dyDescent="0.5">
      <c r="A3" s="2"/>
      <c r="B3" s="46" t="s">
        <v>11</v>
      </c>
      <c r="C3" s="5"/>
      <c r="D3" s="2"/>
      <c r="E3" s="2"/>
      <c r="F3" s="2"/>
      <c r="G3" s="37" t="s">
        <v>16</v>
      </c>
      <c r="H3" s="128"/>
      <c r="I3" s="129"/>
    </row>
    <row r="4" spans="1:9" ht="29.45" customHeight="1" thickBot="1" x14ac:dyDescent="0.55000000000000004">
      <c r="B4" s="130" t="s">
        <v>28</v>
      </c>
      <c r="C4" s="130"/>
      <c r="D4" s="12" t="s">
        <v>18</v>
      </c>
      <c r="E4" s="5"/>
      <c r="F4" s="3"/>
      <c r="G4" s="38" t="s">
        <v>4</v>
      </c>
      <c r="H4" s="131"/>
      <c r="I4" s="132"/>
    </row>
    <row r="5" spans="1:9" ht="24.6" customHeight="1" thickBot="1" x14ac:dyDescent="0.55000000000000004">
      <c r="B5" s="11"/>
      <c r="C5" s="11"/>
      <c r="D5" s="11"/>
      <c r="E5" s="5"/>
      <c r="F5" s="3"/>
      <c r="G5" s="19" t="s">
        <v>21</v>
      </c>
      <c r="H5" s="39"/>
      <c r="I5" s="40"/>
    </row>
    <row r="6" spans="1:9" ht="24.6" customHeight="1" x14ac:dyDescent="0.5">
      <c r="E6" s="5"/>
      <c r="F6" s="3"/>
      <c r="G6" s="24"/>
      <c r="H6" s="41"/>
      <c r="I6" s="51" t="s">
        <v>22</v>
      </c>
    </row>
    <row r="7" spans="1:9" ht="19.899999999999999" customHeight="1" thickBot="1" x14ac:dyDescent="0.45">
      <c r="D7" s="11"/>
      <c r="E7" s="4"/>
      <c r="H7" s="1"/>
    </row>
    <row r="8" spans="1:9" ht="24.6" customHeight="1" x14ac:dyDescent="0.4">
      <c r="B8" s="49" t="s">
        <v>15</v>
      </c>
      <c r="D8" s="11"/>
      <c r="E8" s="20" t="s">
        <v>1</v>
      </c>
      <c r="F8" s="9"/>
      <c r="G8" s="10"/>
      <c r="H8" s="10"/>
      <c r="I8" s="133" t="s">
        <v>2</v>
      </c>
    </row>
    <row r="9" spans="1:9" ht="24.6" customHeight="1" x14ac:dyDescent="0.4">
      <c r="B9" s="136"/>
      <c r="E9" s="22" t="s">
        <v>3</v>
      </c>
      <c r="F9" s="13"/>
      <c r="G9" s="14"/>
      <c r="H9" s="14"/>
      <c r="I9" s="134"/>
    </row>
    <row r="10" spans="1:9" ht="24.6" customHeight="1" thickBot="1" x14ac:dyDescent="0.45">
      <c r="B10" s="137"/>
      <c r="E10" s="23" t="s">
        <v>5</v>
      </c>
      <c r="F10" s="15"/>
      <c r="G10" s="16"/>
      <c r="H10" s="16"/>
      <c r="I10" s="135"/>
    </row>
    <row r="11" spans="1:9" ht="94.15" customHeight="1" thickBot="1" x14ac:dyDescent="0.45">
      <c r="G11" s="1"/>
    </row>
    <row r="12" spans="1:9" ht="24.6" customHeight="1" x14ac:dyDescent="0.4">
      <c r="A12" s="93" t="s">
        <v>6</v>
      </c>
      <c r="B12" s="94"/>
      <c r="C12" s="94"/>
      <c r="D12" s="95"/>
      <c r="E12" s="102" t="s">
        <v>12</v>
      </c>
      <c r="F12" s="104" t="s">
        <v>14</v>
      </c>
      <c r="G12" s="105"/>
      <c r="H12" s="106" t="s">
        <v>13</v>
      </c>
      <c r="I12" s="107"/>
    </row>
    <row r="13" spans="1:9" ht="24.6" customHeight="1" thickBot="1" x14ac:dyDescent="0.45">
      <c r="A13" s="96"/>
      <c r="B13" s="97"/>
      <c r="C13" s="97"/>
      <c r="D13" s="98"/>
      <c r="E13" s="103"/>
      <c r="F13" s="42" t="s">
        <v>19</v>
      </c>
      <c r="G13" s="21" t="s">
        <v>20</v>
      </c>
      <c r="H13" s="108"/>
      <c r="I13" s="109"/>
    </row>
    <row r="14" spans="1:9" ht="31.15" customHeight="1" x14ac:dyDescent="0.4">
      <c r="A14" s="96"/>
      <c r="B14" s="97"/>
      <c r="C14" s="97"/>
      <c r="D14" s="98"/>
      <c r="E14" s="28">
        <f>SUM(L21:L40)</f>
        <v>0</v>
      </c>
      <c r="F14" s="30" t="s">
        <v>23</v>
      </c>
      <c r="G14" s="25">
        <f>E14*0.1</f>
        <v>0</v>
      </c>
      <c r="H14" s="110">
        <f>E14+G14</f>
        <v>0</v>
      </c>
      <c r="I14" s="111"/>
    </row>
    <row r="15" spans="1:9" ht="31.15" customHeight="1" x14ac:dyDescent="0.4">
      <c r="A15" s="96"/>
      <c r="B15" s="97"/>
      <c r="C15" s="97"/>
      <c r="D15" s="98"/>
      <c r="E15" s="29">
        <f>SUM(K21:K40)</f>
        <v>0</v>
      </c>
      <c r="F15" s="31" t="s">
        <v>24</v>
      </c>
      <c r="G15" s="27">
        <f>E15*0.08</f>
        <v>0</v>
      </c>
      <c r="H15" s="112">
        <f>E15+G15</f>
        <v>0</v>
      </c>
      <c r="I15" s="113"/>
    </row>
    <row r="16" spans="1:9" ht="31.15" customHeight="1" x14ac:dyDescent="0.4">
      <c r="A16" s="96"/>
      <c r="B16" s="97"/>
      <c r="C16" s="97"/>
      <c r="D16" s="98"/>
      <c r="E16" s="32">
        <f>SUM(M21:M40)</f>
        <v>0</v>
      </c>
      <c r="F16" s="34" t="s">
        <v>25</v>
      </c>
      <c r="G16" s="33"/>
      <c r="H16" s="114">
        <f>E16</f>
        <v>0</v>
      </c>
      <c r="I16" s="113"/>
    </row>
    <row r="17" spans="1:13" ht="31.15" customHeight="1" thickBot="1" x14ac:dyDescent="0.45">
      <c r="A17" s="99"/>
      <c r="B17" s="100"/>
      <c r="C17" s="100"/>
      <c r="D17" s="101"/>
      <c r="E17" s="43">
        <f>E14+E15+E16</f>
        <v>0</v>
      </c>
      <c r="F17" s="44"/>
      <c r="G17" s="45">
        <f>G14+G15+G16</f>
        <v>0</v>
      </c>
      <c r="H17" s="115">
        <f>H14+H15+H16</f>
        <v>0</v>
      </c>
      <c r="I17" s="116"/>
    </row>
    <row r="18" spans="1:13" ht="20.45" customHeight="1" x14ac:dyDescent="0.4">
      <c r="A18" s="26"/>
      <c r="B18" s="26"/>
      <c r="C18" s="26"/>
      <c r="D18" s="26"/>
      <c r="E18" s="17"/>
      <c r="F18" s="18"/>
      <c r="G18" s="18"/>
      <c r="H18" s="18"/>
      <c r="I18" s="18"/>
    </row>
    <row r="19" spans="1:13" ht="24.75" customHeight="1" x14ac:dyDescent="0.4">
      <c r="A19" s="117"/>
      <c r="B19" s="35" t="s">
        <v>7</v>
      </c>
      <c r="C19" s="119" t="s">
        <v>10</v>
      </c>
      <c r="D19" s="120"/>
      <c r="E19" s="121"/>
      <c r="F19" s="122" t="s">
        <v>29</v>
      </c>
      <c r="G19" s="122" t="s">
        <v>26</v>
      </c>
      <c r="H19" s="47" t="s">
        <v>27</v>
      </c>
      <c r="I19" s="122" t="s">
        <v>30</v>
      </c>
    </row>
    <row r="20" spans="1:13" ht="24.75" customHeight="1" x14ac:dyDescent="0.4">
      <c r="A20" s="118"/>
      <c r="B20" s="36" t="s">
        <v>17</v>
      </c>
      <c r="C20" s="124" t="s">
        <v>9</v>
      </c>
      <c r="D20" s="125"/>
      <c r="E20" s="126"/>
      <c r="F20" s="123"/>
      <c r="G20" s="123"/>
      <c r="H20" s="48" t="s">
        <v>8</v>
      </c>
      <c r="I20" s="123"/>
    </row>
    <row r="21" spans="1:13" ht="28.15" customHeight="1" x14ac:dyDescent="0.4">
      <c r="A21" s="83">
        <v>1</v>
      </c>
      <c r="B21" s="6"/>
      <c r="C21" s="85"/>
      <c r="D21" s="86"/>
      <c r="E21" s="87"/>
      <c r="F21" s="78"/>
      <c r="G21" s="88"/>
      <c r="H21" s="92"/>
      <c r="I21" s="78"/>
      <c r="K21" s="50">
        <f>IF(H21=8%,G21,0)</f>
        <v>0</v>
      </c>
      <c r="L21" s="50">
        <f>IF(H21=10%,G21,0)</f>
        <v>0</v>
      </c>
      <c r="M21" s="50">
        <f>IF(H21="非課税",G21,0)</f>
        <v>0</v>
      </c>
    </row>
    <row r="22" spans="1:13" ht="28.15" customHeight="1" x14ac:dyDescent="0.4">
      <c r="A22" s="84"/>
      <c r="B22" s="7"/>
      <c r="C22" s="80"/>
      <c r="D22" s="81"/>
      <c r="E22" s="82"/>
      <c r="F22" s="79"/>
      <c r="G22" s="89"/>
      <c r="H22" s="91"/>
      <c r="I22" s="79"/>
      <c r="K22" s="50"/>
      <c r="L22" s="50"/>
      <c r="M22" s="50"/>
    </row>
    <row r="23" spans="1:13" ht="28.15" customHeight="1" x14ac:dyDescent="0.4">
      <c r="A23" s="83">
        <v>2</v>
      </c>
      <c r="B23" s="6"/>
      <c r="C23" s="85"/>
      <c r="D23" s="86"/>
      <c r="E23" s="87"/>
      <c r="F23" s="78"/>
      <c r="G23" s="88"/>
      <c r="H23" s="92"/>
      <c r="I23" s="78"/>
      <c r="K23" s="50">
        <f>IF(H23=8%,G23,0)</f>
        <v>0</v>
      </c>
      <c r="L23" s="50">
        <f>IF(H23=10%,G23,0)</f>
        <v>0</v>
      </c>
      <c r="M23" s="50">
        <f>IF(H23="非課税",G23,0)</f>
        <v>0</v>
      </c>
    </row>
    <row r="24" spans="1:13" ht="28.15" customHeight="1" x14ac:dyDescent="0.4">
      <c r="A24" s="84"/>
      <c r="B24" s="7"/>
      <c r="C24" s="80"/>
      <c r="D24" s="81"/>
      <c r="E24" s="82"/>
      <c r="F24" s="79"/>
      <c r="G24" s="89"/>
      <c r="H24" s="91"/>
      <c r="I24" s="79"/>
      <c r="K24" s="50"/>
      <c r="L24" s="50"/>
      <c r="M24" s="50"/>
    </row>
    <row r="25" spans="1:13" ht="28.15" customHeight="1" x14ac:dyDescent="0.4">
      <c r="A25" s="83">
        <v>3</v>
      </c>
      <c r="B25" s="6"/>
      <c r="C25" s="85"/>
      <c r="D25" s="86"/>
      <c r="E25" s="87"/>
      <c r="F25" s="78"/>
      <c r="G25" s="88"/>
      <c r="H25" s="90"/>
      <c r="I25" s="78"/>
      <c r="K25" s="50">
        <f>IF(H25=8%,G25,0)</f>
        <v>0</v>
      </c>
      <c r="L25" s="50">
        <f>IF(H25=10%,G25,0)</f>
        <v>0</v>
      </c>
      <c r="M25" s="50">
        <f>IF(H25="非課税",G25,0)</f>
        <v>0</v>
      </c>
    </row>
    <row r="26" spans="1:13" ht="28.15" customHeight="1" x14ac:dyDescent="0.4">
      <c r="A26" s="84"/>
      <c r="B26" s="7"/>
      <c r="C26" s="80"/>
      <c r="D26" s="81"/>
      <c r="E26" s="82"/>
      <c r="F26" s="79"/>
      <c r="G26" s="89"/>
      <c r="H26" s="91"/>
      <c r="I26" s="79"/>
      <c r="K26" s="50"/>
      <c r="L26" s="50"/>
      <c r="M26" s="50"/>
    </row>
    <row r="27" spans="1:13" ht="28.15" customHeight="1" x14ac:dyDescent="0.4">
      <c r="A27" s="83">
        <v>4</v>
      </c>
      <c r="B27" s="6"/>
      <c r="C27" s="85"/>
      <c r="D27" s="86"/>
      <c r="E27" s="87"/>
      <c r="F27" s="78"/>
      <c r="G27" s="88"/>
      <c r="H27" s="90"/>
      <c r="I27" s="78"/>
      <c r="K27" s="50">
        <f>IF(H27=8%,G27,0)</f>
        <v>0</v>
      </c>
      <c r="L27" s="50">
        <f>IF(H27=10%,G27,0)</f>
        <v>0</v>
      </c>
      <c r="M27" s="50">
        <f>IF(H27="非課税",G27,0)</f>
        <v>0</v>
      </c>
    </row>
    <row r="28" spans="1:13" ht="28.15" customHeight="1" x14ac:dyDescent="0.4">
      <c r="A28" s="84"/>
      <c r="B28" s="7"/>
      <c r="C28" s="80"/>
      <c r="D28" s="81"/>
      <c r="E28" s="82"/>
      <c r="F28" s="79"/>
      <c r="G28" s="89"/>
      <c r="H28" s="91"/>
      <c r="I28" s="79"/>
      <c r="K28" s="50"/>
      <c r="L28" s="50"/>
      <c r="M28" s="50"/>
    </row>
    <row r="29" spans="1:13" ht="28.15" customHeight="1" x14ac:dyDescent="0.4">
      <c r="A29" s="83">
        <v>5</v>
      </c>
      <c r="B29" s="6"/>
      <c r="C29" s="85"/>
      <c r="D29" s="86"/>
      <c r="E29" s="87"/>
      <c r="F29" s="78"/>
      <c r="G29" s="88"/>
      <c r="H29" s="90"/>
      <c r="I29" s="78"/>
      <c r="K29" s="50">
        <f>IF(H29=8%,G29,0)</f>
        <v>0</v>
      </c>
      <c r="L29" s="50">
        <f>IF(H29=10%,G29,0)</f>
        <v>0</v>
      </c>
      <c r="M29" s="50">
        <f>IF(H29="非課税",G29,0)</f>
        <v>0</v>
      </c>
    </row>
    <row r="30" spans="1:13" ht="28.15" customHeight="1" x14ac:dyDescent="0.4">
      <c r="A30" s="84"/>
      <c r="B30" s="7"/>
      <c r="C30" s="80"/>
      <c r="D30" s="81"/>
      <c r="E30" s="82"/>
      <c r="F30" s="79"/>
      <c r="G30" s="89"/>
      <c r="H30" s="91"/>
      <c r="I30" s="79"/>
      <c r="K30" s="50"/>
      <c r="L30" s="50"/>
      <c r="M30" s="50"/>
    </row>
    <row r="31" spans="1:13" ht="28.15" customHeight="1" x14ac:dyDescent="0.4">
      <c r="A31" s="83">
        <v>6</v>
      </c>
      <c r="B31" s="6"/>
      <c r="C31" s="85"/>
      <c r="D31" s="86"/>
      <c r="E31" s="87"/>
      <c r="F31" s="78"/>
      <c r="G31" s="88"/>
      <c r="H31" s="90"/>
      <c r="I31" s="78"/>
      <c r="K31" s="50">
        <f>IF(H31=8%,G31,0)</f>
        <v>0</v>
      </c>
      <c r="L31" s="50">
        <f>IF(H31=10%,G31,0)</f>
        <v>0</v>
      </c>
      <c r="M31" s="50">
        <f>IF(H31="非課税",G31,0)</f>
        <v>0</v>
      </c>
    </row>
    <row r="32" spans="1:13" ht="28.15" customHeight="1" x14ac:dyDescent="0.4">
      <c r="A32" s="84"/>
      <c r="B32" s="7"/>
      <c r="C32" s="80"/>
      <c r="D32" s="81"/>
      <c r="E32" s="82"/>
      <c r="F32" s="79"/>
      <c r="G32" s="89"/>
      <c r="H32" s="91"/>
      <c r="I32" s="79"/>
      <c r="K32" s="50"/>
      <c r="L32" s="50"/>
      <c r="M32" s="50"/>
    </row>
    <row r="33" spans="1:13" ht="28.15" customHeight="1" x14ac:dyDescent="0.4">
      <c r="A33" s="83">
        <v>7</v>
      </c>
      <c r="B33" s="6"/>
      <c r="C33" s="85"/>
      <c r="D33" s="86"/>
      <c r="E33" s="87"/>
      <c r="F33" s="78"/>
      <c r="G33" s="88"/>
      <c r="H33" s="90"/>
      <c r="I33" s="78"/>
      <c r="K33" s="50">
        <f>IF(H33=8%,G33,0)</f>
        <v>0</v>
      </c>
      <c r="L33" s="50">
        <f>IF(H33=10%,G33,0)</f>
        <v>0</v>
      </c>
      <c r="M33" s="50">
        <f>IF(H33="非課税",G33,0)</f>
        <v>0</v>
      </c>
    </row>
    <row r="34" spans="1:13" ht="28.15" customHeight="1" x14ac:dyDescent="0.4">
      <c r="A34" s="84"/>
      <c r="B34" s="7"/>
      <c r="C34" s="80"/>
      <c r="D34" s="81"/>
      <c r="E34" s="82"/>
      <c r="F34" s="79"/>
      <c r="G34" s="89"/>
      <c r="H34" s="91"/>
      <c r="I34" s="79"/>
      <c r="K34" s="50"/>
      <c r="L34" s="50"/>
      <c r="M34" s="50"/>
    </row>
    <row r="35" spans="1:13" ht="28.15" customHeight="1" x14ac:dyDescent="0.4">
      <c r="A35" s="83">
        <v>8</v>
      </c>
      <c r="B35" s="6"/>
      <c r="C35" s="85"/>
      <c r="D35" s="86"/>
      <c r="E35" s="87"/>
      <c r="F35" s="78"/>
      <c r="G35" s="88"/>
      <c r="H35" s="90"/>
      <c r="I35" s="78"/>
      <c r="K35" s="50">
        <f>IF(H35=8%,G35,0)</f>
        <v>0</v>
      </c>
      <c r="L35" s="50">
        <f>IF(H35=10%,G35,0)</f>
        <v>0</v>
      </c>
      <c r="M35" s="50">
        <f>IF(H35="非課税",G35,0)</f>
        <v>0</v>
      </c>
    </row>
    <row r="36" spans="1:13" ht="28.15" customHeight="1" x14ac:dyDescent="0.4">
      <c r="A36" s="84"/>
      <c r="B36" s="7"/>
      <c r="C36" s="80"/>
      <c r="D36" s="81"/>
      <c r="E36" s="82"/>
      <c r="F36" s="79"/>
      <c r="G36" s="89"/>
      <c r="H36" s="91"/>
      <c r="I36" s="79"/>
      <c r="K36" s="50"/>
      <c r="L36" s="50"/>
      <c r="M36" s="50"/>
    </row>
    <row r="37" spans="1:13" ht="28.15" customHeight="1" x14ac:dyDescent="0.4">
      <c r="A37" s="83">
        <v>9</v>
      </c>
      <c r="B37" s="6"/>
      <c r="C37" s="85"/>
      <c r="D37" s="86"/>
      <c r="E37" s="87"/>
      <c r="F37" s="78"/>
      <c r="G37" s="88"/>
      <c r="H37" s="90"/>
      <c r="I37" s="78"/>
      <c r="K37" s="50">
        <f>IF(H37=8%,G37,0)</f>
        <v>0</v>
      </c>
      <c r="L37" s="50">
        <f>IF(H37=10%,G37,0)</f>
        <v>0</v>
      </c>
      <c r="M37" s="50">
        <f>IF(H37="非課税",G37,0)</f>
        <v>0</v>
      </c>
    </row>
    <row r="38" spans="1:13" ht="28.15" customHeight="1" x14ac:dyDescent="0.4">
      <c r="A38" s="84"/>
      <c r="B38" s="7"/>
      <c r="C38" s="80"/>
      <c r="D38" s="81"/>
      <c r="E38" s="82"/>
      <c r="F38" s="79"/>
      <c r="G38" s="89"/>
      <c r="H38" s="91"/>
      <c r="I38" s="79"/>
      <c r="K38" s="50"/>
      <c r="L38" s="50"/>
      <c r="M38" s="50"/>
    </row>
    <row r="39" spans="1:13" ht="28.15" customHeight="1" x14ac:dyDescent="0.4">
      <c r="A39" s="83">
        <v>10</v>
      </c>
      <c r="B39" s="6"/>
      <c r="C39" s="85"/>
      <c r="D39" s="86"/>
      <c r="E39" s="87"/>
      <c r="F39" s="78"/>
      <c r="G39" s="88"/>
      <c r="H39" s="90"/>
      <c r="I39" s="78"/>
      <c r="K39" s="50">
        <f>IF(H39=8%,G39,0)</f>
        <v>0</v>
      </c>
      <c r="L39" s="50">
        <f>IF(H39=10%,G39,0)</f>
        <v>0</v>
      </c>
      <c r="M39" s="50">
        <f>IF(H39="非課税",G39,0)</f>
        <v>0</v>
      </c>
    </row>
    <row r="40" spans="1:13" ht="28.15" customHeight="1" x14ac:dyDescent="0.4">
      <c r="A40" s="84"/>
      <c r="B40" s="7"/>
      <c r="C40" s="80"/>
      <c r="D40" s="81"/>
      <c r="E40" s="82"/>
      <c r="F40" s="79"/>
      <c r="G40" s="89"/>
      <c r="H40" s="91"/>
      <c r="I40" s="79"/>
      <c r="K40" s="50"/>
      <c r="L40" s="50"/>
      <c r="M40" s="50"/>
    </row>
  </sheetData>
  <mergeCells count="90">
    <mergeCell ref="A1:I1"/>
    <mergeCell ref="H3:I3"/>
    <mergeCell ref="B4:C4"/>
    <mergeCell ref="H4:I4"/>
    <mergeCell ref="I8:I10"/>
    <mergeCell ref="B9:B10"/>
    <mergeCell ref="A19:A20"/>
    <mergeCell ref="C19:E19"/>
    <mergeCell ref="F19:F20"/>
    <mergeCell ref="G19:G20"/>
    <mergeCell ref="I19:I20"/>
    <mergeCell ref="C20:E20"/>
    <mergeCell ref="A12:D17"/>
    <mergeCell ref="E12:E13"/>
    <mergeCell ref="F12:G12"/>
    <mergeCell ref="H12:I13"/>
    <mergeCell ref="H14:I14"/>
    <mergeCell ref="H15:I15"/>
    <mergeCell ref="H16:I16"/>
    <mergeCell ref="H17:I17"/>
    <mergeCell ref="I23:I24"/>
    <mergeCell ref="C24:E24"/>
    <mergeCell ref="A21:A22"/>
    <mergeCell ref="C21:E21"/>
    <mergeCell ref="F21:F22"/>
    <mergeCell ref="G21:G22"/>
    <mergeCell ref="H21:H22"/>
    <mergeCell ref="I21:I22"/>
    <mergeCell ref="C22:E22"/>
    <mergeCell ref="A23:A24"/>
    <mergeCell ref="C23:E23"/>
    <mergeCell ref="F23:F24"/>
    <mergeCell ref="G23:G24"/>
    <mergeCell ref="H23:H24"/>
    <mergeCell ref="I27:I28"/>
    <mergeCell ref="C28:E28"/>
    <mergeCell ref="A25:A26"/>
    <mergeCell ref="C25:E25"/>
    <mergeCell ref="F25:F26"/>
    <mergeCell ref="G25:G26"/>
    <mergeCell ref="H25:H26"/>
    <mergeCell ref="I25:I26"/>
    <mergeCell ref="C26:E26"/>
    <mergeCell ref="A27:A28"/>
    <mergeCell ref="C27:E27"/>
    <mergeCell ref="F27:F28"/>
    <mergeCell ref="G27:G28"/>
    <mergeCell ref="H27:H28"/>
    <mergeCell ref="I31:I32"/>
    <mergeCell ref="C32:E32"/>
    <mergeCell ref="A29:A30"/>
    <mergeCell ref="C29:E29"/>
    <mergeCell ref="F29:F30"/>
    <mergeCell ref="G29:G30"/>
    <mergeCell ref="H29:H30"/>
    <mergeCell ref="I29:I30"/>
    <mergeCell ref="C30:E30"/>
    <mergeCell ref="A31:A32"/>
    <mergeCell ref="C31:E31"/>
    <mergeCell ref="F31:F32"/>
    <mergeCell ref="G31:G32"/>
    <mergeCell ref="H31:H32"/>
    <mergeCell ref="I35:I36"/>
    <mergeCell ref="C36:E36"/>
    <mergeCell ref="A33:A34"/>
    <mergeCell ref="C33:E33"/>
    <mergeCell ref="F33:F34"/>
    <mergeCell ref="G33:G34"/>
    <mergeCell ref="H33:H34"/>
    <mergeCell ref="I33:I34"/>
    <mergeCell ref="C34:E34"/>
    <mergeCell ref="A35:A36"/>
    <mergeCell ref="C35:E35"/>
    <mergeCell ref="F35:F36"/>
    <mergeCell ref="G35:G36"/>
    <mergeCell ref="H35:H36"/>
    <mergeCell ref="I39:I40"/>
    <mergeCell ref="C40:E40"/>
    <mergeCell ref="A37:A38"/>
    <mergeCell ref="C37:E37"/>
    <mergeCell ref="F37:F38"/>
    <mergeCell ref="G37:G38"/>
    <mergeCell ref="H37:H38"/>
    <mergeCell ref="I37:I38"/>
    <mergeCell ref="C38:E38"/>
    <mergeCell ref="A39:A40"/>
    <mergeCell ref="C39:E39"/>
    <mergeCell ref="F39:F40"/>
    <mergeCell ref="G39:G40"/>
    <mergeCell ref="H39:H40"/>
  </mergeCells>
  <phoneticPr fontId="2"/>
  <dataValidations count="2">
    <dataValidation type="list" allowBlank="1" showInputMessage="1" showErrorMessage="1" sqref="B4" xr:uid="{E6B8EA13-001A-46FC-AF7A-326FA3CD6021}">
      <formula1>"下関店,山口店,宇部店"</formula1>
    </dataValidation>
    <dataValidation type="list" allowBlank="1" showInputMessage="1" showErrorMessage="1" sqref="H21:H40" xr:uid="{1451B3DD-0B63-4800-A9AD-A0EFA0E6C353}">
      <formula1>"8%,10%,非課税"</formula1>
    </dataValidation>
  </dataValidations>
  <pageMargins left="0.51181102362204722" right="0.11811023622047245" top="0.15748031496062992" bottom="0.15748031496062992" header="0.31496062992125984" footer="0.31496062992125984"/>
  <pageSetup paperSize="9" scale="70" fitToHeight="0" orientation="portrait" r:id="rId1"/>
  <ignoredErrors>
    <ignoredError sqref="F14:F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5E92-9E87-4968-A35B-FE9849A61968}">
  <dimension ref="A1:M84"/>
  <sheetViews>
    <sheetView tabSelected="1" zoomScaleNormal="100" workbookViewId="0">
      <selection activeCell="F9" sqref="F9:H9"/>
    </sheetView>
  </sheetViews>
  <sheetFormatPr defaultRowHeight="18.75" x14ac:dyDescent="0.4"/>
  <cols>
    <col min="1" max="1" width="3.875" customWidth="1"/>
    <col min="2" max="2" width="19.75" customWidth="1"/>
    <col min="3" max="3" width="4.5" customWidth="1"/>
    <col min="4" max="4" width="6.625" customWidth="1"/>
    <col min="5" max="5" width="28.875" customWidth="1"/>
    <col min="6" max="6" width="11.875" customWidth="1"/>
    <col min="7" max="7" width="18.625" customWidth="1"/>
    <col min="8" max="8" width="14.875" customWidth="1"/>
    <col min="9" max="9" width="10.75" customWidth="1"/>
    <col min="11" max="11" width="9.5" bestFit="1" customWidth="1"/>
  </cols>
  <sheetData>
    <row r="1" spans="1:9" ht="33" x14ac:dyDescent="0.4">
      <c r="A1" s="127" t="s">
        <v>0</v>
      </c>
      <c r="B1" s="127"/>
      <c r="C1" s="127"/>
      <c r="D1" s="127"/>
      <c r="E1" s="127"/>
      <c r="F1" s="127"/>
      <c r="G1" s="127"/>
      <c r="H1" s="127"/>
      <c r="I1" s="127"/>
    </row>
    <row r="2" spans="1:9" ht="13.15" customHeight="1" thickBot="1" x14ac:dyDescent="0.45">
      <c r="A2" s="8"/>
      <c r="B2" s="8"/>
      <c r="C2" s="8"/>
      <c r="D2" s="8"/>
      <c r="E2" s="8"/>
      <c r="F2" s="8"/>
      <c r="G2" s="8"/>
      <c r="H2" s="8"/>
      <c r="I2" s="8"/>
    </row>
    <row r="3" spans="1:9" ht="24.6" customHeight="1" x14ac:dyDescent="0.5">
      <c r="A3" s="2"/>
      <c r="B3" s="73" t="s">
        <v>11</v>
      </c>
      <c r="C3" s="5"/>
      <c r="D3" s="2"/>
      <c r="E3" s="2"/>
      <c r="F3" s="2"/>
      <c r="G3" s="71" t="s">
        <v>16</v>
      </c>
      <c r="H3" s="128"/>
      <c r="I3" s="129"/>
    </row>
    <row r="4" spans="1:9" ht="29.45" customHeight="1" thickBot="1" x14ac:dyDescent="0.55000000000000004">
      <c r="B4" s="186" t="s">
        <v>31</v>
      </c>
      <c r="C4" s="186"/>
      <c r="D4" s="12" t="s">
        <v>18</v>
      </c>
      <c r="E4" s="5"/>
      <c r="F4" s="3"/>
      <c r="G4" s="72" t="s">
        <v>4</v>
      </c>
      <c r="H4" s="131"/>
      <c r="I4" s="132"/>
    </row>
    <row r="5" spans="1:9" ht="24.6" customHeight="1" thickBot="1" x14ac:dyDescent="0.55000000000000004">
      <c r="B5" s="11"/>
      <c r="C5" s="11"/>
      <c r="D5" s="11"/>
      <c r="E5" s="5"/>
      <c r="F5" s="3"/>
      <c r="G5" s="57" t="s">
        <v>21</v>
      </c>
      <c r="H5" s="188" t="s">
        <v>32</v>
      </c>
      <c r="I5" s="189"/>
    </row>
    <row r="6" spans="1:9" ht="24.6" customHeight="1" x14ac:dyDescent="0.5">
      <c r="E6" s="5"/>
      <c r="F6" s="3"/>
      <c r="G6" s="24"/>
      <c r="H6" s="41"/>
      <c r="I6" s="51" t="s">
        <v>22</v>
      </c>
    </row>
    <row r="7" spans="1:9" ht="19.899999999999999" customHeight="1" thickBot="1" x14ac:dyDescent="0.45">
      <c r="D7" s="11"/>
      <c r="E7" s="4"/>
      <c r="H7" s="1"/>
    </row>
    <row r="8" spans="1:9" ht="24.6" customHeight="1" x14ac:dyDescent="0.4">
      <c r="B8" s="49" t="s">
        <v>15</v>
      </c>
      <c r="D8" s="11"/>
      <c r="E8" s="68" t="s">
        <v>1</v>
      </c>
      <c r="F8" s="194"/>
      <c r="G8" s="195"/>
      <c r="H8" s="195"/>
      <c r="I8" s="133" t="s">
        <v>2</v>
      </c>
    </row>
    <row r="9" spans="1:9" ht="24.6" customHeight="1" x14ac:dyDescent="0.4">
      <c r="B9" s="136"/>
      <c r="E9" s="69" t="s">
        <v>3</v>
      </c>
      <c r="F9" s="192"/>
      <c r="G9" s="193"/>
      <c r="H9" s="193"/>
      <c r="I9" s="134"/>
    </row>
    <row r="10" spans="1:9" ht="24.6" customHeight="1" thickBot="1" x14ac:dyDescent="0.45">
      <c r="B10" s="137"/>
      <c r="E10" s="70" t="s">
        <v>5</v>
      </c>
      <c r="F10" s="190"/>
      <c r="G10" s="191"/>
      <c r="H10" s="191"/>
      <c r="I10" s="135"/>
    </row>
    <row r="11" spans="1:9" ht="24.6" customHeight="1" thickBot="1" x14ac:dyDescent="0.45">
      <c r="E11" s="187" t="str">
        <f>IF(ROUNDUP(E14*0.1,0)=G14,IF(ROUNDUP(E15*0.08,0)=G15," ",IF(ROUND(E15*0.08,0)=G15," ",IF(ROUNDDOWN(E15*0.08,0)=G15," ","消費税額を複数回端数処理されています。
必ずインボイス(納品書等)を添付して提出ください。"))),IF(ROUND(E14*0.1,0)=G14,IF(ROUNDUP(E15*0.08,0)=G15," ",IF(ROUND(E15*0.08,0)=G15," ",IF(ROUNDDOWN(E15*0.08,0)=G15," ","消費税額を複数回端数処理されています。
必ずインボイス(納品書等)を添付して提出ください。"))),IF(ROUNDDOWN(E14*0.1,0)=G14,IF(ROUNDUP(E15*0.08,0)=G15," ",IF(ROUND(E15*0.08,0)=G15," ",IF(ROUNDDOWN(E15*0.08,0)=G15," ","消費税額を複数回端数処理されています。
必ずインボイス(納品書等)を添付して提出ください。"))),"消費税額を複数回端数処理されています。
必ずインボイス(納品書等)を添付して提出ください。")))</f>
        <v xml:space="preserve"> </v>
      </c>
      <c r="F11" s="187"/>
      <c r="G11" s="187"/>
      <c r="H11" s="187"/>
      <c r="I11" s="187"/>
    </row>
    <row r="12" spans="1:9" ht="24.6" customHeight="1" x14ac:dyDescent="0.4">
      <c r="A12" s="93" t="s">
        <v>6</v>
      </c>
      <c r="B12" s="94"/>
      <c r="C12" s="94"/>
      <c r="D12" s="95"/>
      <c r="E12" s="177" t="s">
        <v>12</v>
      </c>
      <c r="F12" s="173" t="s">
        <v>14</v>
      </c>
      <c r="G12" s="174"/>
      <c r="H12" s="179" t="s">
        <v>13</v>
      </c>
      <c r="I12" s="180"/>
    </row>
    <row r="13" spans="1:9" ht="24.6" customHeight="1" thickBot="1" x14ac:dyDescent="0.45">
      <c r="A13" s="96"/>
      <c r="B13" s="97"/>
      <c r="C13" s="97"/>
      <c r="D13" s="98"/>
      <c r="E13" s="178"/>
      <c r="F13" s="58" t="s">
        <v>19</v>
      </c>
      <c r="G13" s="59" t="s">
        <v>20</v>
      </c>
      <c r="H13" s="181"/>
      <c r="I13" s="182"/>
    </row>
    <row r="14" spans="1:9" ht="31.15" customHeight="1" x14ac:dyDescent="0.4">
      <c r="A14" s="96"/>
      <c r="B14" s="97"/>
      <c r="C14" s="97"/>
      <c r="D14" s="98"/>
      <c r="E14" s="60">
        <f>SUM(L21:L84)</f>
        <v>0</v>
      </c>
      <c r="F14" s="52" t="s">
        <v>23</v>
      </c>
      <c r="G14" s="64">
        <f>ROUND(E14*10%,0)</f>
        <v>0</v>
      </c>
      <c r="H14" s="175">
        <f>E14+G14</f>
        <v>0</v>
      </c>
      <c r="I14" s="176"/>
    </row>
    <row r="15" spans="1:9" ht="31.15" customHeight="1" x14ac:dyDescent="0.4">
      <c r="A15" s="96"/>
      <c r="B15" s="97"/>
      <c r="C15" s="97"/>
      <c r="D15" s="98"/>
      <c r="E15" s="61">
        <f>SUM(K21:K84)</f>
        <v>0</v>
      </c>
      <c r="F15" s="53" t="s">
        <v>24</v>
      </c>
      <c r="G15" s="65">
        <f>ROUND(E15*8%,0)</f>
        <v>0</v>
      </c>
      <c r="H15" s="183">
        <f>E15+G15</f>
        <v>0</v>
      </c>
      <c r="I15" s="172"/>
    </row>
    <row r="16" spans="1:9" ht="31.15" customHeight="1" x14ac:dyDescent="0.4">
      <c r="A16" s="96"/>
      <c r="B16" s="97"/>
      <c r="C16" s="97"/>
      <c r="D16" s="98"/>
      <c r="E16" s="62">
        <f>SUM(M21:M84)</f>
        <v>0</v>
      </c>
      <c r="F16" s="54" t="s">
        <v>25</v>
      </c>
      <c r="G16" s="66"/>
      <c r="H16" s="171">
        <f>E16</f>
        <v>0</v>
      </c>
      <c r="I16" s="172"/>
    </row>
    <row r="17" spans="1:13" ht="31.15" customHeight="1" thickBot="1" x14ac:dyDescent="0.45">
      <c r="A17" s="99"/>
      <c r="B17" s="100"/>
      <c r="C17" s="100"/>
      <c r="D17" s="101"/>
      <c r="E17" s="63">
        <f>E14+E15+E16</f>
        <v>0</v>
      </c>
      <c r="F17" s="44"/>
      <c r="G17" s="67">
        <f>G14+G15+G16</f>
        <v>0</v>
      </c>
      <c r="H17" s="184">
        <f>H14+H15+H16</f>
        <v>0</v>
      </c>
      <c r="I17" s="185"/>
    </row>
    <row r="18" spans="1:13" ht="20.45" customHeight="1" x14ac:dyDescent="0.4">
      <c r="A18" s="26"/>
      <c r="B18" s="26"/>
      <c r="C18" s="26"/>
      <c r="D18" s="26"/>
      <c r="E18" s="17"/>
      <c r="F18" s="18"/>
      <c r="G18" s="18"/>
      <c r="H18" s="18"/>
      <c r="I18" s="18"/>
    </row>
    <row r="19" spans="1:13" ht="24.75" customHeight="1" x14ac:dyDescent="0.4">
      <c r="A19" s="117"/>
      <c r="B19" s="74" t="s">
        <v>7</v>
      </c>
      <c r="C19" s="164" t="s">
        <v>10</v>
      </c>
      <c r="D19" s="165"/>
      <c r="E19" s="166"/>
      <c r="F19" s="162" t="s">
        <v>29</v>
      </c>
      <c r="G19" s="162" t="s">
        <v>26</v>
      </c>
      <c r="H19" s="75" t="s">
        <v>27</v>
      </c>
      <c r="I19" s="162" t="s">
        <v>30</v>
      </c>
    </row>
    <row r="20" spans="1:13" ht="24.75" customHeight="1" x14ac:dyDescent="0.4">
      <c r="A20" s="118"/>
      <c r="B20" s="76" t="s">
        <v>17</v>
      </c>
      <c r="C20" s="167" t="s">
        <v>9</v>
      </c>
      <c r="D20" s="168"/>
      <c r="E20" s="169"/>
      <c r="F20" s="163"/>
      <c r="G20" s="163"/>
      <c r="H20" s="77" t="s">
        <v>8</v>
      </c>
      <c r="I20" s="163"/>
    </row>
    <row r="21" spans="1:13" ht="28.15" customHeight="1" x14ac:dyDescent="0.4">
      <c r="A21" s="83">
        <v>1</v>
      </c>
      <c r="B21" s="55"/>
      <c r="C21" s="150"/>
      <c r="D21" s="151"/>
      <c r="E21" s="152"/>
      <c r="F21" s="142"/>
      <c r="G21" s="138"/>
      <c r="H21" s="140"/>
      <c r="I21" s="78"/>
      <c r="K21" s="50">
        <f>IF(H21=8%,G21,0)</f>
        <v>0</v>
      </c>
      <c r="L21" s="50">
        <f>IF(H21=10%,G21,0)</f>
        <v>0</v>
      </c>
      <c r="M21" s="50">
        <f>IF(H21="非課税",G21,0)</f>
        <v>0</v>
      </c>
    </row>
    <row r="22" spans="1:13" ht="28.15" customHeight="1" x14ac:dyDescent="0.4">
      <c r="A22" s="84"/>
      <c r="B22" s="56"/>
      <c r="C22" s="153"/>
      <c r="D22" s="154"/>
      <c r="E22" s="155"/>
      <c r="F22" s="170"/>
      <c r="G22" s="139"/>
      <c r="H22" s="141"/>
      <c r="I22" s="79"/>
      <c r="K22" s="50"/>
      <c r="L22" s="50"/>
      <c r="M22" s="50"/>
    </row>
    <row r="23" spans="1:13" ht="28.15" customHeight="1" x14ac:dyDescent="0.4">
      <c r="A23" s="83">
        <v>2</v>
      </c>
      <c r="B23" s="55"/>
      <c r="C23" s="150"/>
      <c r="D23" s="151"/>
      <c r="E23" s="152"/>
      <c r="F23" s="142"/>
      <c r="G23" s="138"/>
      <c r="H23" s="140"/>
      <c r="I23" s="78"/>
      <c r="K23" s="50">
        <f>IF(H23=8%,G23,0)</f>
        <v>0</v>
      </c>
      <c r="L23" s="50">
        <f>IF(H23=10%,G23,0)</f>
        <v>0</v>
      </c>
      <c r="M23" s="50">
        <f>IF(H23="非課税",G23,0)</f>
        <v>0</v>
      </c>
    </row>
    <row r="24" spans="1:13" ht="28.15" customHeight="1" x14ac:dyDescent="0.4">
      <c r="A24" s="84"/>
      <c r="B24" s="56"/>
      <c r="C24" s="153"/>
      <c r="D24" s="154"/>
      <c r="E24" s="155"/>
      <c r="F24" s="143"/>
      <c r="G24" s="139"/>
      <c r="H24" s="141"/>
      <c r="I24" s="79"/>
      <c r="K24" s="50"/>
      <c r="L24" s="50"/>
      <c r="M24" s="50"/>
    </row>
    <row r="25" spans="1:13" ht="28.15" customHeight="1" x14ac:dyDescent="0.4">
      <c r="A25" s="83">
        <v>3</v>
      </c>
      <c r="B25" s="55"/>
      <c r="C25" s="150"/>
      <c r="D25" s="151"/>
      <c r="E25" s="152"/>
      <c r="F25" s="142"/>
      <c r="G25" s="138"/>
      <c r="H25" s="140"/>
      <c r="I25" s="78"/>
      <c r="K25" s="50">
        <f>IF(H25=8%,G25,0)</f>
        <v>0</v>
      </c>
      <c r="L25" s="50">
        <f>IF(H25=10%,G25,0)</f>
        <v>0</v>
      </c>
      <c r="M25" s="50">
        <f>IF(H25="非課税",G25,0)</f>
        <v>0</v>
      </c>
    </row>
    <row r="26" spans="1:13" ht="28.15" customHeight="1" x14ac:dyDescent="0.4">
      <c r="A26" s="84"/>
      <c r="B26" s="56"/>
      <c r="C26" s="153"/>
      <c r="D26" s="154"/>
      <c r="E26" s="155"/>
      <c r="F26" s="143"/>
      <c r="G26" s="139"/>
      <c r="H26" s="141"/>
      <c r="I26" s="79"/>
      <c r="K26" s="50"/>
      <c r="L26" s="50"/>
      <c r="M26" s="50"/>
    </row>
    <row r="27" spans="1:13" ht="28.15" customHeight="1" x14ac:dyDescent="0.4">
      <c r="A27" s="83">
        <v>4</v>
      </c>
      <c r="B27" s="55"/>
      <c r="C27" s="150"/>
      <c r="D27" s="151"/>
      <c r="E27" s="152"/>
      <c r="F27" s="142"/>
      <c r="G27" s="138"/>
      <c r="H27" s="140"/>
      <c r="I27" s="78"/>
      <c r="K27" s="50">
        <f>IF(H27=8%,G27,0)</f>
        <v>0</v>
      </c>
      <c r="L27" s="50">
        <f>IF(H27=10%,G27,0)</f>
        <v>0</v>
      </c>
      <c r="M27" s="50">
        <f>IF(H27="非課税",G27,0)</f>
        <v>0</v>
      </c>
    </row>
    <row r="28" spans="1:13" ht="28.15" customHeight="1" x14ac:dyDescent="0.4">
      <c r="A28" s="84"/>
      <c r="B28" s="56"/>
      <c r="C28" s="153"/>
      <c r="D28" s="154"/>
      <c r="E28" s="155"/>
      <c r="F28" s="143"/>
      <c r="G28" s="139"/>
      <c r="H28" s="141"/>
      <c r="I28" s="79"/>
      <c r="K28" s="50"/>
      <c r="L28" s="50"/>
      <c r="M28" s="50"/>
    </row>
    <row r="29" spans="1:13" ht="28.15" customHeight="1" x14ac:dyDescent="0.4">
      <c r="A29" s="83">
        <v>5</v>
      </c>
      <c r="B29" s="55"/>
      <c r="C29" s="150"/>
      <c r="D29" s="151"/>
      <c r="E29" s="152"/>
      <c r="F29" s="142"/>
      <c r="G29" s="138"/>
      <c r="H29" s="140"/>
      <c r="I29" s="78"/>
      <c r="K29" s="50">
        <f>IF(H29=8%,G29,0)</f>
        <v>0</v>
      </c>
      <c r="L29" s="50">
        <f>IF(H29=10%,G29,0)</f>
        <v>0</v>
      </c>
      <c r="M29" s="50">
        <f>IF(H29="非課税",G29,0)</f>
        <v>0</v>
      </c>
    </row>
    <row r="30" spans="1:13" ht="28.15" customHeight="1" x14ac:dyDescent="0.4">
      <c r="A30" s="84"/>
      <c r="B30" s="56"/>
      <c r="C30" s="153"/>
      <c r="D30" s="154"/>
      <c r="E30" s="155"/>
      <c r="F30" s="143"/>
      <c r="G30" s="139"/>
      <c r="H30" s="141"/>
      <c r="I30" s="79"/>
      <c r="K30" s="50"/>
      <c r="L30" s="50"/>
      <c r="M30" s="50"/>
    </row>
    <row r="31" spans="1:13" ht="28.15" customHeight="1" x14ac:dyDescent="0.4">
      <c r="A31" s="83">
        <v>6</v>
      </c>
      <c r="B31" s="55"/>
      <c r="C31" s="150"/>
      <c r="D31" s="151"/>
      <c r="E31" s="152"/>
      <c r="F31" s="142"/>
      <c r="G31" s="138"/>
      <c r="H31" s="140"/>
      <c r="I31" s="78"/>
      <c r="K31" s="50">
        <f>IF(H31=8%,G31,0)</f>
        <v>0</v>
      </c>
      <c r="L31" s="50">
        <f>IF(H31=10%,G31,0)</f>
        <v>0</v>
      </c>
      <c r="M31" s="50">
        <f>IF(H31="非課税",G31,0)</f>
        <v>0</v>
      </c>
    </row>
    <row r="32" spans="1:13" ht="28.15" customHeight="1" x14ac:dyDescent="0.4">
      <c r="A32" s="84"/>
      <c r="B32" s="56"/>
      <c r="C32" s="153"/>
      <c r="D32" s="154"/>
      <c r="E32" s="155"/>
      <c r="F32" s="143"/>
      <c r="G32" s="139"/>
      <c r="H32" s="141"/>
      <c r="I32" s="79"/>
      <c r="K32" s="50"/>
      <c r="L32" s="50"/>
      <c r="M32" s="50"/>
    </row>
    <row r="33" spans="1:13" ht="28.15" customHeight="1" x14ac:dyDescent="0.4">
      <c r="A33" s="83">
        <v>7</v>
      </c>
      <c r="B33" s="55"/>
      <c r="C33" s="150"/>
      <c r="D33" s="151"/>
      <c r="E33" s="152"/>
      <c r="F33" s="142"/>
      <c r="G33" s="138"/>
      <c r="H33" s="140"/>
      <c r="I33" s="78"/>
      <c r="K33" s="50">
        <f>IF(H33=8%,G33,0)</f>
        <v>0</v>
      </c>
      <c r="L33" s="50">
        <f>IF(H33=10%,G33,0)</f>
        <v>0</v>
      </c>
      <c r="M33" s="50">
        <f>IF(H33="非課税",G33,0)</f>
        <v>0</v>
      </c>
    </row>
    <row r="34" spans="1:13" ht="28.15" customHeight="1" x14ac:dyDescent="0.4">
      <c r="A34" s="84"/>
      <c r="B34" s="56"/>
      <c r="C34" s="153"/>
      <c r="D34" s="154"/>
      <c r="E34" s="155"/>
      <c r="F34" s="143"/>
      <c r="G34" s="139"/>
      <c r="H34" s="141"/>
      <c r="I34" s="79"/>
      <c r="K34" s="50"/>
      <c r="L34" s="50"/>
      <c r="M34" s="50"/>
    </row>
    <row r="35" spans="1:13" ht="28.15" customHeight="1" x14ac:dyDescent="0.4">
      <c r="A35" s="83">
        <v>8</v>
      </c>
      <c r="B35" s="55"/>
      <c r="C35" s="150"/>
      <c r="D35" s="151"/>
      <c r="E35" s="152"/>
      <c r="F35" s="142"/>
      <c r="G35" s="138"/>
      <c r="H35" s="140"/>
      <c r="I35" s="78"/>
      <c r="K35" s="50">
        <f>IF(H35=8%,G35,0)</f>
        <v>0</v>
      </c>
      <c r="L35" s="50">
        <f>IF(H35=10%,G35,0)</f>
        <v>0</v>
      </c>
      <c r="M35" s="50">
        <f>IF(H35="非課税",G35,0)</f>
        <v>0</v>
      </c>
    </row>
    <row r="36" spans="1:13" ht="28.15" customHeight="1" x14ac:dyDescent="0.4">
      <c r="A36" s="84"/>
      <c r="B36" s="56"/>
      <c r="C36" s="153"/>
      <c r="D36" s="154"/>
      <c r="E36" s="155"/>
      <c r="F36" s="143"/>
      <c r="G36" s="139"/>
      <c r="H36" s="141"/>
      <c r="I36" s="79"/>
      <c r="K36" s="50"/>
      <c r="L36" s="50"/>
      <c r="M36" s="50"/>
    </row>
    <row r="37" spans="1:13" ht="28.15" customHeight="1" x14ac:dyDescent="0.4">
      <c r="A37" s="83">
        <v>9</v>
      </c>
      <c r="B37" s="55"/>
      <c r="C37" s="150"/>
      <c r="D37" s="151"/>
      <c r="E37" s="152"/>
      <c r="F37" s="142"/>
      <c r="G37" s="138"/>
      <c r="H37" s="140"/>
      <c r="I37" s="78"/>
      <c r="K37" s="50">
        <f>IF(H37=8%,G37,0)</f>
        <v>0</v>
      </c>
      <c r="L37" s="50">
        <f>IF(H37=10%,G37,0)</f>
        <v>0</v>
      </c>
      <c r="M37" s="50">
        <f>IF(H37="非課税",G37,0)</f>
        <v>0</v>
      </c>
    </row>
    <row r="38" spans="1:13" ht="28.15" customHeight="1" x14ac:dyDescent="0.4">
      <c r="A38" s="84"/>
      <c r="B38" s="56"/>
      <c r="C38" s="153"/>
      <c r="D38" s="154"/>
      <c r="E38" s="155"/>
      <c r="F38" s="143"/>
      <c r="G38" s="139"/>
      <c r="H38" s="141"/>
      <c r="I38" s="79"/>
      <c r="K38" s="50"/>
      <c r="L38" s="50"/>
      <c r="M38" s="50"/>
    </row>
    <row r="39" spans="1:13" ht="28.15" customHeight="1" x14ac:dyDescent="0.4">
      <c r="A39" s="83">
        <v>10</v>
      </c>
      <c r="B39" s="55"/>
      <c r="C39" s="150"/>
      <c r="D39" s="151"/>
      <c r="E39" s="152"/>
      <c r="F39" s="142"/>
      <c r="G39" s="138"/>
      <c r="H39" s="140"/>
      <c r="I39" s="78"/>
      <c r="K39" s="50">
        <f>IF(H39=8%,G39,0)</f>
        <v>0</v>
      </c>
      <c r="L39" s="50">
        <f>IF(H39=10%,G39,0)</f>
        <v>0</v>
      </c>
      <c r="M39" s="50">
        <f>IF(H39="非課税",G39,0)</f>
        <v>0</v>
      </c>
    </row>
    <row r="40" spans="1:13" ht="28.15" customHeight="1" x14ac:dyDescent="0.4">
      <c r="A40" s="84"/>
      <c r="B40" s="56"/>
      <c r="C40" s="153"/>
      <c r="D40" s="154"/>
      <c r="E40" s="155"/>
      <c r="F40" s="143"/>
      <c r="G40" s="139"/>
      <c r="H40" s="141"/>
      <c r="I40" s="79"/>
      <c r="K40" s="50"/>
      <c r="L40" s="50"/>
      <c r="M40" s="50"/>
    </row>
    <row r="41" spans="1:13" ht="28.9" customHeight="1" x14ac:dyDescent="0.4">
      <c r="A41" s="117"/>
      <c r="B41" s="74" t="s">
        <v>7</v>
      </c>
      <c r="C41" s="164" t="s">
        <v>10</v>
      </c>
      <c r="D41" s="165"/>
      <c r="E41" s="166"/>
      <c r="F41" s="162" t="s">
        <v>29</v>
      </c>
      <c r="G41" s="162" t="s">
        <v>26</v>
      </c>
      <c r="H41" s="75" t="s">
        <v>27</v>
      </c>
      <c r="I41" s="162" t="s">
        <v>30</v>
      </c>
      <c r="K41" s="50"/>
      <c r="L41" s="50"/>
      <c r="M41" s="50"/>
    </row>
    <row r="42" spans="1:13" ht="28.9" customHeight="1" x14ac:dyDescent="0.4">
      <c r="A42" s="118"/>
      <c r="B42" s="76" t="s">
        <v>17</v>
      </c>
      <c r="C42" s="167" t="s">
        <v>9</v>
      </c>
      <c r="D42" s="168"/>
      <c r="E42" s="169"/>
      <c r="F42" s="163"/>
      <c r="G42" s="163"/>
      <c r="H42" s="77" t="s">
        <v>8</v>
      </c>
      <c r="I42" s="163"/>
      <c r="K42" s="50"/>
      <c r="L42" s="50"/>
      <c r="M42" s="50"/>
    </row>
    <row r="43" spans="1:13" ht="30" customHeight="1" x14ac:dyDescent="0.4">
      <c r="A43" s="83">
        <v>11</v>
      </c>
      <c r="B43" s="55"/>
      <c r="C43" s="156"/>
      <c r="D43" s="157"/>
      <c r="E43" s="158"/>
      <c r="F43" s="142"/>
      <c r="G43" s="138"/>
      <c r="H43" s="140"/>
      <c r="I43" s="78"/>
      <c r="K43" s="50">
        <f>IF(H43=8%,G43,0)</f>
        <v>0</v>
      </c>
      <c r="L43" s="50">
        <f>IF(H43=10%,G43,0)</f>
        <v>0</v>
      </c>
      <c r="M43" s="50">
        <f>IF(H43="非課税",G43,0)</f>
        <v>0</v>
      </c>
    </row>
    <row r="44" spans="1:13" ht="30" customHeight="1" x14ac:dyDescent="0.4">
      <c r="A44" s="84"/>
      <c r="B44" s="56"/>
      <c r="C44" s="159"/>
      <c r="D44" s="160"/>
      <c r="E44" s="161"/>
      <c r="F44" s="143"/>
      <c r="G44" s="139"/>
      <c r="H44" s="141"/>
      <c r="I44" s="79"/>
      <c r="K44" s="50"/>
      <c r="L44" s="50"/>
      <c r="M44" s="50"/>
    </row>
    <row r="45" spans="1:13" ht="30" customHeight="1" x14ac:dyDescent="0.4">
      <c r="A45" s="83">
        <v>12</v>
      </c>
      <c r="B45" s="55"/>
      <c r="C45" s="156"/>
      <c r="D45" s="157"/>
      <c r="E45" s="158"/>
      <c r="F45" s="142"/>
      <c r="G45" s="138"/>
      <c r="H45" s="140"/>
      <c r="I45" s="78"/>
      <c r="K45" s="50">
        <f>IF(H45=8%,G45,0)</f>
        <v>0</v>
      </c>
      <c r="L45" s="50">
        <f>IF(H45=10%,G45,0)</f>
        <v>0</v>
      </c>
      <c r="M45" s="50">
        <f>IF(H45="非課税",G45,0)</f>
        <v>0</v>
      </c>
    </row>
    <row r="46" spans="1:13" ht="30" customHeight="1" x14ac:dyDescent="0.4">
      <c r="A46" s="84"/>
      <c r="B46" s="56"/>
      <c r="C46" s="159"/>
      <c r="D46" s="160"/>
      <c r="E46" s="161"/>
      <c r="F46" s="143"/>
      <c r="G46" s="139"/>
      <c r="H46" s="141"/>
      <c r="I46" s="79"/>
      <c r="K46" s="50"/>
      <c r="L46" s="50"/>
      <c r="M46" s="50"/>
    </row>
    <row r="47" spans="1:13" ht="30" customHeight="1" x14ac:dyDescent="0.4">
      <c r="A47" s="83">
        <v>13</v>
      </c>
      <c r="B47" s="55"/>
      <c r="C47" s="156"/>
      <c r="D47" s="157"/>
      <c r="E47" s="158"/>
      <c r="F47" s="142"/>
      <c r="G47" s="138"/>
      <c r="H47" s="140"/>
      <c r="I47" s="78"/>
      <c r="K47" s="50">
        <f>IF(H47=8%,G47,0)</f>
        <v>0</v>
      </c>
      <c r="L47" s="50">
        <f>IF(H47=10%,G47,0)</f>
        <v>0</v>
      </c>
      <c r="M47" s="50">
        <f>IF(H47="非課税",G47,0)</f>
        <v>0</v>
      </c>
    </row>
    <row r="48" spans="1:13" ht="30" customHeight="1" x14ac:dyDescent="0.4">
      <c r="A48" s="84"/>
      <c r="B48" s="56"/>
      <c r="C48" s="159"/>
      <c r="D48" s="160"/>
      <c r="E48" s="161"/>
      <c r="F48" s="143"/>
      <c r="G48" s="139"/>
      <c r="H48" s="141"/>
      <c r="I48" s="79"/>
      <c r="K48" s="50"/>
      <c r="L48" s="50"/>
      <c r="M48" s="50"/>
    </row>
    <row r="49" spans="1:13" ht="30" customHeight="1" x14ac:dyDescent="0.4">
      <c r="A49" s="83">
        <v>14</v>
      </c>
      <c r="B49" s="55"/>
      <c r="C49" s="156"/>
      <c r="D49" s="157"/>
      <c r="E49" s="158"/>
      <c r="F49" s="142"/>
      <c r="G49" s="138"/>
      <c r="H49" s="140"/>
      <c r="I49" s="78"/>
      <c r="K49" s="50">
        <f>IF(H49=8%,G49,0)</f>
        <v>0</v>
      </c>
      <c r="L49" s="50">
        <f>IF(H49=10%,G49,0)</f>
        <v>0</v>
      </c>
      <c r="M49" s="50">
        <f>IF(H49="非課税",G49,0)</f>
        <v>0</v>
      </c>
    </row>
    <row r="50" spans="1:13" ht="30" customHeight="1" x14ac:dyDescent="0.4">
      <c r="A50" s="84"/>
      <c r="B50" s="56"/>
      <c r="C50" s="159"/>
      <c r="D50" s="160"/>
      <c r="E50" s="161"/>
      <c r="F50" s="143"/>
      <c r="G50" s="139"/>
      <c r="H50" s="141"/>
      <c r="I50" s="79"/>
      <c r="K50" s="50"/>
      <c r="L50" s="50"/>
      <c r="M50" s="50"/>
    </row>
    <row r="51" spans="1:13" ht="30" customHeight="1" x14ac:dyDescent="0.4">
      <c r="A51" s="83">
        <v>15</v>
      </c>
      <c r="B51" s="55"/>
      <c r="C51" s="156"/>
      <c r="D51" s="157"/>
      <c r="E51" s="158"/>
      <c r="F51" s="142"/>
      <c r="G51" s="138"/>
      <c r="H51" s="140"/>
      <c r="I51" s="78"/>
      <c r="K51" s="50">
        <f>IF(H51=8%,G51,0)</f>
        <v>0</v>
      </c>
      <c r="L51" s="50">
        <f>IF(H51=10%,G51,0)</f>
        <v>0</v>
      </c>
      <c r="M51" s="50">
        <f>IF(H51="非課税",G51,0)</f>
        <v>0</v>
      </c>
    </row>
    <row r="52" spans="1:13" ht="30" customHeight="1" x14ac:dyDescent="0.4">
      <c r="A52" s="84"/>
      <c r="B52" s="56"/>
      <c r="C52" s="159"/>
      <c r="D52" s="160"/>
      <c r="E52" s="161"/>
      <c r="F52" s="143"/>
      <c r="G52" s="139"/>
      <c r="H52" s="141"/>
      <c r="I52" s="79"/>
      <c r="K52" s="50"/>
      <c r="L52" s="50"/>
      <c r="M52" s="50"/>
    </row>
    <row r="53" spans="1:13" ht="30" customHeight="1" x14ac:dyDescent="0.4">
      <c r="A53" s="83">
        <v>16</v>
      </c>
      <c r="B53" s="55"/>
      <c r="C53" s="156"/>
      <c r="D53" s="157"/>
      <c r="E53" s="158"/>
      <c r="F53" s="142"/>
      <c r="G53" s="138"/>
      <c r="H53" s="140"/>
      <c r="I53" s="78"/>
      <c r="K53" s="50">
        <f>IF(H53=8%,G53,0)</f>
        <v>0</v>
      </c>
      <c r="L53" s="50">
        <f>IF(H53=10%,G53,0)</f>
        <v>0</v>
      </c>
      <c r="M53" s="50">
        <f>IF(H53="非課税",G53,0)</f>
        <v>0</v>
      </c>
    </row>
    <row r="54" spans="1:13" ht="30" customHeight="1" x14ac:dyDescent="0.4">
      <c r="A54" s="84"/>
      <c r="B54" s="56"/>
      <c r="C54" s="159"/>
      <c r="D54" s="160"/>
      <c r="E54" s="161"/>
      <c r="F54" s="143"/>
      <c r="G54" s="139"/>
      <c r="H54" s="141"/>
      <c r="I54" s="79"/>
      <c r="K54" s="50"/>
      <c r="L54" s="50"/>
      <c r="M54" s="50"/>
    </row>
    <row r="55" spans="1:13" ht="30" customHeight="1" x14ac:dyDescent="0.4">
      <c r="A55" s="83">
        <v>17</v>
      </c>
      <c r="B55" s="55"/>
      <c r="C55" s="156"/>
      <c r="D55" s="157"/>
      <c r="E55" s="158"/>
      <c r="F55" s="142"/>
      <c r="G55" s="138"/>
      <c r="H55" s="140"/>
      <c r="I55" s="78"/>
      <c r="K55" s="50">
        <f>IF(H55=8%,G55,0)</f>
        <v>0</v>
      </c>
      <c r="L55" s="50">
        <f>IF(H55=10%,G55,0)</f>
        <v>0</v>
      </c>
      <c r="M55" s="50">
        <f>IF(H55="非課税",G55,0)</f>
        <v>0</v>
      </c>
    </row>
    <row r="56" spans="1:13" ht="30" customHeight="1" x14ac:dyDescent="0.4">
      <c r="A56" s="84"/>
      <c r="B56" s="56"/>
      <c r="C56" s="159"/>
      <c r="D56" s="160"/>
      <c r="E56" s="161"/>
      <c r="F56" s="143"/>
      <c r="G56" s="139"/>
      <c r="H56" s="141"/>
      <c r="I56" s="79"/>
      <c r="K56" s="50"/>
      <c r="L56" s="50"/>
      <c r="M56" s="50"/>
    </row>
    <row r="57" spans="1:13" ht="30" customHeight="1" x14ac:dyDescent="0.4">
      <c r="A57" s="83">
        <v>18</v>
      </c>
      <c r="B57" s="55"/>
      <c r="C57" s="156"/>
      <c r="D57" s="157"/>
      <c r="E57" s="158"/>
      <c r="F57" s="142"/>
      <c r="G57" s="138"/>
      <c r="H57" s="140"/>
      <c r="I57" s="78"/>
      <c r="K57" s="50">
        <f>IF(H57=8%,G57,0)</f>
        <v>0</v>
      </c>
      <c r="L57" s="50">
        <f>IF(H57=10%,G57,0)</f>
        <v>0</v>
      </c>
      <c r="M57" s="50">
        <f>IF(H57="非課税",G57,0)</f>
        <v>0</v>
      </c>
    </row>
    <row r="58" spans="1:13" ht="30" customHeight="1" x14ac:dyDescent="0.4">
      <c r="A58" s="84"/>
      <c r="B58" s="56"/>
      <c r="C58" s="159"/>
      <c r="D58" s="160"/>
      <c r="E58" s="161"/>
      <c r="F58" s="143"/>
      <c r="G58" s="139"/>
      <c r="H58" s="141"/>
      <c r="I58" s="79"/>
      <c r="K58" s="50"/>
      <c r="L58" s="50"/>
      <c r="M58" s="50"/>
    </row>
    <row r="59" spans="1:13" ht="30" customHeight="1" x14ac:dyDescent="0.4">
      <c r="A59" s="83">
        <v>19</v>
      </c>
      <c r="B59" s="55"/>
      <c r="C59" s="156"/>
      <c r="D59" s="157"/>
      <c r="E59" s="158"/>
      <c r="F59" s="142"/>
      <c r="G59" s="138"/>
      <c r="H59" s="140"/>
      <c r="I59" s="78"/>
      <c r="K59" s="50">
        <f>IF(H59=8%,G59,0)</f>
        <v>0</v>
      </c>
      <c r="L59" s="50">
        <f>IF(H59=10%,G59,0)</f>
        <v>0</v>
      </c>
      <c r="M59" s="50">
        <f>IF(H59="非課税",G59,0)</f>
        <v>0</v>
      </c>
    </row>
    <row r="60" spans="1:13" ht="30" customHeight="1" x14ac:dyDescent="0.4">
      <c r="A60" s="84"/>
      <c r="B60" s="56"/>
      <c r="C60" s="159"/>
      <c r="D60" s="160"/>
      <c r="E60" s="161"/>
      <c r="F60" s="143"/>
      <c r="G60" s="139"/>
      <c r="H60" s="141"/>
      <c r="I60" s="79"/>
      <c r="K60" s="50"/>
      <c r="L60" s="50"/>
      <c r="M60" s="50"/>
    </row>
    <row r="61" spans="1:13" ht="30" customHeight="1" x14ac:dyDescent="0.4">
      <c r="A61" s="83">
        <v>20</v>
      </c>
      <c r="B61" s="55"/>
      <c r="C61" s="156"/>
      <c r="D61" s="157"/>
      <c r="E61" s="158"/>
      <c r="F61" s="142"/>
      <c r="G61" s="138"/>
      <c r="H61" s="140"/>
      <c r="I61" s="78"/>
      <c r="K61" s="50">
        <f>IF(H61=8%,G61,0)</f>
        <v>0</v>
      </c>
      <c r="L61" s="50">
        <f>IF(H61=10%,G61,0)</f>
        <v>0</v>
      </c>
      <c r="M61" s="50">
        <f>IF(H61="非課税",G61,0)</f>
        <v>0</v>
      </c>
    </row>
    <row r="62" spans="1:13" ht="30" customHeight="1" x14ac:dyDescent="0.4">
      <c r="A62" s="84"/>
      <c r="B62" s="56"/>
      <c r="C62" s="159"/>
      <c r="D62" s="160"/>
      <c r="E62" s="161"/>
      <c r="F62" s="143"/>
      <c r="G62" s="139"/>
      <c r="H62" s="141"/>
      <c r="I62" s="79"/>
      <c r="K62" s="50"/>
      <c r="L62" s="50"/>
      <c r="M62" s="50"/>
    </row>
    <row r="63" spans="1:13" ht="30" customHeight="1" x14ac:dyDescent="0.4">
      <c r="A63" s="117"/>
      <c r="B63" s="74" t="s">
        <v>7</v>
      </c>
      <c r="C63" s="164" t="s">
        <v>10</v>
      </c>
      <c r="D63" s="165"/>
      <c r="E63" s="166"/>
      <c r="F63" s="162" t="s">
        <v>29</v>
      </c>
      <c r="G63" s="162" t="s">
        <v>26</v>
      </c>
      <c r="H63" s="75" t="s">
        <v>27</v>
      </c>
      <c r="I63" s="162" t="s">
        <v>30</v>
      </c>
      <c r="K63" s="50"/>
      <c r="L63" s="50"/>
      <c r="M63" s="50"/>
    </row>
    <row r="64" spans="1:13" ht="30" customHeight="1" x14ac:dyDescent="0.4">
      <c r="A64" s="118"/>
      <c r="B64" s="76" t="s">
        <v>17</v>
      </c>
      <c r="C64" s="167" t="s">
        <v>9</v>
      </c>
      <c r="D64" s="168"/>
      <c r="E64" s="169"/>
      <c r="F64" s="163"/>
      <c r="G64" s="163"/>
      <c r="H64" s="77" t="s">
        <v>8</v>
      </c>
      <c r="I64" s="163"/>
      <c r="K64" s="50"/>
      <c r="L64" s="50"/>
      <c r="M64" s="50"/>
    </row>
    <row r="65" spans="1:13" ht="30" customHeight="1" x14ac:dyDescent="0.4">
      <c r="A65" s="83">
        <v>21</v>
      </c>
      <c r="B65" s="55"/>
      <c r="C65" s="144"/>
      <c r="D65" s="145"/>
      <c r="E65" s="146"/>
      <c r="F65" s="142"/>
      <c r="G65" s="138"/>
      <c r="H65" s="140"/>
      <c r="I65" s="78"/>
      <c r="K65" s="50">
        <f>IF(H65=8%,G65,0)</f>
        <v>0</v>
      </c>
      <c r="L65" s="50">
        <f>IF(H65=10%,G65,0)</f>
        <v>0</v>
      </c>
      <c r="M65" s="50">
        <f>IF(H65="非課税",G65,0)</f>
        <v>0</v>
      </c>
    </row>
    <row r="66" spans="1:13" ht="30" customHeight="1" x14ac:dyDescent="0.4">
      <c r="A66" s="84"/>
      <c r="B66" s="56"/>
      <c r="C66" s="147"/>
      <c r="D66" s="148"/>
      <c r="E66" s="149"/>
      <c r="F66" s="143"/>
      <c r="G66" s="139"/>
      <c r="H66" s="141"/>
      <c r="I66" s="79"/>
      <c r="K66" s="50"/>
      <c r="L66" s="50"/>
      <c r="M66" s="50"/>
    </row>
    <row r="67" spans="1:13" ht="30" customHeight="1" x14ac:dyDescent="0.4">
      <c r="A67" s="83">
        <v>22</v>
      </c>
      <c r="B67" s="55"/>
      <c r="C67" s="144"/>
      <c r="D67" s="145"/>
      <c r="E67" s="146"/>
      <c r="F67" s="142"/>
      <c r="G67" s="138"/>
      <c r="H67" s="140"/>
      <c r="I67" s="78"/>
      <c r="K67" s="50">
        <f>IF(H67=8%,G67,0)</f>
        <v>0</v>
      </c>
      <c r="L67" s="50">
        <f>IF(H67=10%,G67,0)</f>
        <v>0</v>
      </c>
      <c r="M67" s="50">
        <f>IF(H67="非課税",G67,0)</f>
        <v>0</v>
      </c>
    </row>
    <row r="68" spans="1:13" ht="30" customHeight="1" x14ac:dyDescent="0.4">
      <c r="A68" s="84"/>
      <c r="B68" s="56"/>
      <c r="C68" s="147"/>
      <c r="D68" s="148"/>
      <c r="E68" s="149"/>
      <c r="F68" s="143"/>
      <c r="G68" s="139"/>
      <c r="H68" s="141"/>
      <c r="I68" s="79"/>
      <c r="K68" s="50"/>
      <c r="L68" s="50"/>
      <c r="M68" s="50"/>
    </row>
    <row r="69" spans="1:13" ht="30" customHeight="1" x14ac:dyDescent="0.4">
      <c r="A69" s="83">
        <v>23</v>
      </c>
      <c r="B69" s="55"/>
      <c r="C69" s="144"/>
      <c r="D69" s="145"/>
      <c r="E69" s="146"/>
      <c r="F69" s="142"/>
      <c r="G69" s="138"/>
      <c r="H69" s="140"/>
      <c r="I69" s="78"/>
      <c r="K69" s="50">
        <f>IF(H69=8%,G69,0)</f>
        <v>0</v>
      </c>
      <c r="L69" s="50">
        <f>IF(H69=10%,G69,0)</f>
        <v>0</v>
      </c>
      <c r="M69" s="50">
        <f>IF(H69="非課税",G69,0)</f>
        <v>0</v>
      </c>
    </row>
    <row r="70" spans="1:13" ht="30" customHeight="1" x14ac:dyDescent="0.4">
      <c r="A70" s="84"/>
      <c r="B70" s="56"/>
      <c r="C70" s="147"/>
      <c r="D70" s="148"/>
      <c r="E70" s="149"/>
      <c r="F70" s="143"/>
      <c r="G70" s="139"/>
      <c r="H70" s="141"/>
      <c r="I70" s="79"/>
      <c r="K70" s="50"/>
      <c r="L70" s="50"/>
      <c r="M70" s="50"/>
    </row>
    <row r="71" spans="1:13" ht="30" customHeight="1" x14ac:dyDescent="0.4">
      <c r="A71" s="83">
        <v>24</v>
      </c>
      <c r="B71" s="55"/>
      <c r="C71" s="144"/>
      <c r="D71" s="145"/>
      <c r="E71" s="146"/>
      <c r="F71" s="142"/>
      <c r="G71" s="138"/>
      <c r="H71" s="140"/>
      <c r="I71" s="78"/>
      <c r="K71" s="50">
        <f>IF(H71=8%,G71,0)</f>
        <v>0</v>
      </c>
      <c r="L71" s="50">
        <f>IF(H71=10%,G71,0)</f>
        <v>0</v>
      </c>
      <c r="M71" s="50">
        <f>IF(H71="非課税",G71,0)</f>
        <v>0</v>
      </c>
    </row>
    <row r="72" spans="1:13" ht="30" customHeight="1" x14ac:dyDescent="0.4">
      <c r="A72" s="84"/>
      <c r="B72" s="56"/>
      <c r="C72" s="147"/>
      <c r="D72" s="148"/>
      <c r="E72" s="149"/>
      <c r="F72" s="143"/>
      <c r="G72" s="139"/>
      <c r="H72" s="141"/>
      <c r="I72" s="79"/>
      <c r="K72" s="50"/>
      <c r="L72" s="50"/>
      <c r="M72" s="50"/>
    </row>
    <row r="73" spans="1:13" ht="30" customHeight="1" x14ac:dyDescent="0.4">
      <c r="A73" s="83">
        <v>25</v>
      </c>
      <c r="B73" s="55"/>
      <c r="C73" s="144"/>
      <c r="D73" s="145"/>
      <c r="E73" s="146"/>
      <c r="F73" s="142"/>
      <c r="G73" s="138"/>
      <c r="H73" s="140"/>
      <c r="I73" s="78"/>
      <c r="K73" s="50">
        <f>IF(H73=8%,G73,0)</f>
        <v>0</v>
      </c>
      <c r="L73" s="50">
        <f>IF(H73=10%,G73,0)</f>
        <v>0</v>
      </c>
      <c r="M73" s="50">
        <f>IF(H73="非課税",G73,0)</f>
        <v>0</v>
      </c>
    </row>
    <row r="74" spans="1:13" ht="30" customHeight="1" x14ac:dyDescent="0.4">
      <c r="A74" s="84"/>
      <c r="B74" s="56"/>
      <c r="C74" s="147"/>
      <c r="D74" s="148"/>
      <c r="E74" s="149"/>
      <c r="F74" s="143"/>
      <c r="G74" s="139"/>
      <c r="H74" s="141"/>
      <c r="I74" s="79"/>
      <c r="K74" s="50"/>
      <c r="L74" s="50"/>
      <c r="M74" s="50"/>
    </row>
    <row r="75" spans="1:13" ht="30" customHeight="1" x14ac:dyDescent="0.4">
      <c r="A75" s="83">
        <v>26</v>
      </c>
      <c r="B75" s="55"/>
      <c r="C75" s="144"/>
      <c r="D75" s="145"/>
      <c r="E75" s="146"/>
      <c r="F75" s="142"/>
      <c r="G75" s="138"/>
      <c r="H75" s="140"/>
      <c r="I75" s="78"/>
      <c r="K75" s="50">
        <f>IF(H75=8%,G75,0)</f>
        <v>0</v>
      </c>
      <c r="L75" s="50">
        <f>IF(H75=10%,G75,0)</f>
        <v>0</v>
      </c>
      <c r="M75" s="50">
        <f>IF(H75="非課税",G75,0)</f>
        <v>0</v>
      </c>
    </row>
    <row r="76" spans="1:13" ht="30" customHeight="1" x14ac:dyDescent="0.4">
      <c r="A76" s="84"/>
      <c r="B76" s="56"/>
      <c r="C76" s="147"/>
      <c r="D76" s="148"/>
      <c r="E76" s="149"/>
      <c r="F76" s="143"/>
      <c r="G76" s="139"/>
      <c r="H76" s="141"/>
      <c r="I76" s="79"/>
      <c r="K76" s="50"/>
      <c r="L76" s="50"/>
      <c r="M76" s="50"/>
    </row>
    <row r="77" spans="1:13" ht="30" customHeight="1" x14ac:dyDescent="0.4">
      <c r="A77" s="83">
        <v>27</v>
      </c>
      <c r="B77" s="55"/>
      <c r="C77" s="144"/>
      <c r="D77" s="145"/>
      <c r="E77" s="146"/>
      <c r="F77" s="142"/>
      <c r="G77" s="138"/>
      <c r="H77" s="140"/>
      <c r="I77" s="78"/>
      <c r="K77" s="50">
        <f>IF(H77=8%,G77,0)</f>
        <v>0</v>
      </c>
      <c r="L77" s="50">
        <f>IF(H77=10%,G77,0)</f>
        <v>0</v>
      </c>
      <c r="M77" s="50">
        <f>IF(H77="非課税",G77,0)</f>
        <v>0</v>
      </c>
    </row>
    <row r="78" spans="1:13" ht="30" customHeight="1" x14ac:dyDescent="0.4">
      <c r="A78" s="84"/>
      <c r="B78" s="56"/>
      <c r="C78" s="147"/>
      <c r="D78" s="148"/>
      <c r="E78" s="149"/>
      <c r="F78" s="143"/>
      <c r="G78" s="139"/>
      <c r="H78" s="141"/>
      <c r="I78" s="79"/>
      <c r="K78" s="50"/>
      <c r="L78" s="50"/>
      <c r="M78" s="50"/>
    </row>
    <row r="79" spans="1:13" ht="30" customHeight="1" x14ac:dyDescent="0.4">
      <c r="A79" s="83">
        <v>28</v>
      </c>
      <c r="B79" s="55"/>
      <c r="C79" s="144"/>
      <c r="D79" s="145"/>
      <c r="E79" s="146"/>
      <c r="F79" s="142"/>
      <c r="G79" s="138"/>
      <c r="H79" s="140"/>
      <c r="I79" s="78"/>
      <c r="K79" s="50">
        <f>IF(H79=8%,G79,0)</f>
        <v>0</v>
      </c>
      <c r="L79" s="50">
        <f>IF(H79=10%,G79,0)</f>
        <v>0</v>
      </c>
      <c r="M79" s="50">
        <f>IF(H79="非課税",G79,0)</f>
        <v>0</v>
      </c>
    </row>
    <row r="80" spans="1:13" ht="30" customHeight="1" x14ac:dyDescent="0.4">
      <c r="A80" s="84"/>
      <c r="B80" s="56"/>
      <c r="C80" s="147"/>
      <c r="D80" s="148"/>
      <c r="E80" s="149"/>
      <c r="F80" s="143"/>
      <c r="G80" s="139"/>
      <c r="H80" s="141"/>
      <c r="I80" s="79"/>
      <c r="K80" s="50"/>
      <c r="L80" s="50"/>
      <c r="M80" s="50"/>
    </row>
    <row r="81" spans="1:13" ht="30" customHeight="1" x14ac:dyDescent="0.4">
      <c r="A81" s="83">
        <v>29</v>
      </c>
      <c r="B81" s="55"/>
      <c r="C81" s="144"/>
      <c r="D81" s="145"/>
      <c r="E81" s="146"/>
      <c r="F81" s="142"/>
      <c r="G81" s="138"/>
      <c r="H81" s="140"/>
      <c r="I81" s="78"/>
      <c r="K81" s="50">
        <f>IF(H81=8%,G81,0)</f>
        <v>0</v>
      </c>
      <c r="L81" s="50">
        <f>IF(H81=10%,G81,0)</f>
        <v>0</v>
      </c>
      <c r="M81" s="50">
        <f>IF(H81="非課税",G81,0)</f>
        <v>0</v>
      </c>
    </row>
    <row r="82" spans="1:13" ht="30" customHeight="1" x14ac:dyDescent="0.4">
      <c r="A82" s="84"/>
      <c r="B82" s="56"/>
      <c r="C82" s="147"/>
      <c r="D82" s="148"/>
      <c r="E82" s="149"/>
      <c r="F82" s="143"/>
      <c r="G82" s="139"/>
      <c r="H82" s="141"/>
      <c r="I82" s="79"/>
      <c r="K82" s="50"/>
      <c r="L82" s="50"/>
      <c r="M82" s="50"/>
    </row>
    <row r="83" spans="1:13" ht="30" customHeight="1" x14ac:dyDescent="0.4">
      <c r="A83" s="83">
        <v>30</v>
      </c>
      <c r="B83" s="55"/>
      <c r="C83" s="144"/>
      <c r="D83" s="145"/>
      <c r="E83" s="146"/>
      <c r="F83" s="142"/>
      <c r="G83" s="138"/>
      <c r="H83" s="140"/>
      <c r="I83" s="78"/>
      <c r="K83" s="50">
        <f>IF(H83=8%,G83,0)</f>
        <v>0</v>
      </c>
      <c r="L83" s="50">
        <f>IF(H83=10%,G83,0)</f>
        <v>0</v>
      </c>
      <c r="M83" s="50">
        <f>IF(H83="非課税",G83,0)</f>
        <v>0</v>
      </c>
    </row>
    <row r="84" spans="1:13" ht="30" customHeight="1" x14ac:dyDescent="0.4">
      <c r="A84" s="84"/>
      <c r="B84" s="56"/>
      <c r="C84" s="147"/>
      <c r="D84" s="148"/>
      <c r="E84" s="149"/>
      <c r="F84" s="143"/>
      <c r="G84" s="139"/>
      <c r="H84" s="141"/>
      <c r="I84" s="79"/>
      <c r="K84" s="50"/>
      <c r="L84" s="50"/>
      <c r="M84" s="50"/>
    </row>
  </sheetData>
  <sheetProtection algorithmName="SHA-512" hashValue="lvMz/iq0eZCMpQ+CllOtpLIoLaLtpMYPnTOlqymAgd3NmM6vi8Ha1Y3m0LzKueryGYxw0V1D+5HjWFt/jd4BAA==" saltValue="RFuZs00HpdeNboN4WfjxGg==" spinCount="100000" sheet="1" scenarios="1"/>
  <mergeCells count="247">
    <mergeCell ref="A1:I1"/>
    <mergeCell ref="I8:I10"/>
    <mergeCell ref="F19:F20"/>
    <mergeCell ref="H16:I16"/>
    <mergeCell ref="F12:G12"/>
    <mergeCell ref="H14:I14"/>
    <mergeCell ref="H3:I3"/>
    <mergeCell ref="H4:I4"/>
    <mergeCell ref="C19:E19"/>
    <mergeCell ref="C20:E20"/>
    <mergeCell ref="B9:B10"/>
    <mergeCell ref="A12:D17"/>
    <mergeCell ref="E12:E13"/>
    <mergeCell ref="H12:I13"/>
    <mergeCell ref="H15:I15"/>
    <mergeCell ref="H17:I17"/>
    <mergeCell ref="B4:C4"/>
    <mergeCell ref="E11:I11"/>
    <mergeCell ref="H5:I5"/>
    <mergeCell ref="F10:H10"/>
    <mergeCell ref="F9:H9"/>
    <mergeCell ref="F8:H8"/>
    <mergeCell ref="A21:A22"/>
    <mergeCell ref="G21:G22"/>
    <mergeCell ref="G19:G20"/>
    <mergeCell ref="H21:H22"/>
    <mergeCell ref="A19:A20"/>
    <mergeCell ref="I19:I20"/>
    <mergeCell ref="A25:A26"/>
    <mergeCell ref="G25:G26"/>
    <mergeCell ref="H25:H26"/>
    <mergeCell ref="I25:I26"/>
    <mergeCell ref="C22:E22"/>
    <mergeCell ref="C25:E25"/>
    <mergeCell ref="C26:E26"/>
    <mergeCell ref="F21:F22"/>
    <mergeCell ref="F23:F24"/>
    <mergeCell ref="F25:F26"/>
    <mergeCell ref="A23:A24"/>
    <mergeCell ref="G23:G24"/>
    <mergeCell ref="H23:H24"/>
    <mergeCell ref="I23:I24"/>
    <mergeCell ref="C23:E23"/>
    <mergeCell ref="C24:E24"/>
    <mergeCell ref="C21:E21"/>
    <mergeCell ref="I21:I22"/>
    <mergeCell ref="A29:A30"/>
    <mergeCell ref="G29:G30"/>
    <mergeCell ref="H29:H30"/>
    <mergeCell ref="F29:F30"/>
    <mergeCell ref="I29:I30"/>
    <mergeCell ref="A27:A28"/>
    <mergeCell ref="G27:G28"/>
    <mergeCell ref="H27:H28"/>
    <mergeCell ref="F27:F28"/>
    <mergeCell ref="I27:I28"/>
    <mergeCell ref="A31:A32"/>
    <mergeCell ref="G31:G32"/>
    <mergeCell ref="H31:H32"/>
    <mergeCell ref="F31:F32"/>
    <mergeCell ref="I31:I32"/>
    <mergeCell ref="C31:E31"/>
    <mergeCell ref="C32:E32"/>
    <mergeCell ref="I39:I40"/>
    <mergeCell ref="C42:E42"/>
    <mergeCell ref="I33:I34"/>
    <mergeCell ref="C33:E33"/>
    <mergeCell ref="C34:E34"/>
    <mergeCell ref="G39:G40"/>
    <mergeCell ref="H39:H40"/>
    <mergeCell ref="F39:F40"/>
    <mergeCell ref="I37:I38"/>
    <mergeCell ref="A39:A40"/>
    <mergeCell ref="I35:I36"/>
    <mergeCell ref="A33:A34"/>
    <mergeCell ref="G33:G34"/>
    <mergeCell ref="H33:H34"/>
    <mergeCell ref="F33:F34"/>
    <mergeCell ref="A37:A38"/>
    <mergeCell ref="G37:G38"/>
    <mergeCell ref="G43:G44"/>
    <mergeCell ref="H43:H44"/>
    <mergeCell ref="I43:I44"/>
    <mergeCell ref="F41:F42"/>
    <mergeCell ref="F43:F44"/>
    <mergeCell ref="A43:A44"/>
    <mergeCell ref="C35:E35"/>
    <mergeCell ref="C36:E36"/>
    <mergeCell ref="C37:E37"/>
    <mergeCell ref="C38:E38"/>
    <mergeCell ref="C39:E39"/>
    <mergeCell ref="C40:E40"/>
    <mergeCell ref="C41:E41"/>
    <mergeCell ref="A41:A42"/>
    <mergeCell ref="G41:G42"/>
    <mergeCell ref="I41:I42"/>
    <mergeCell ref="H37:H38"/>
    <mergeCell ref="F37:F38"/>
    <mergeCell ref="A35:A36"/>
    <mergeCell ref="G35:G36"/>
    <mergeCell ref="H35:H36"/>
    <mergeCell ref="F35:F36"/>
    <mergeCell ref="A47:A48"/>
    <mergeCell ref="G47:G48"/>
    <mergeCell ref="H47:H48"/>
    <mergeCell ref="I47:I48"/>
    <mergeCell ref="A45:A46"/>
    <mergeCell ref="G45:G46"/>
    <mergeCell ref="H45:H46"/>
    <mergeCell ref="I45:I46"/>
    <mergeCell ref="F45:F46"/>
    <mergeCell ref="F47:F48"/>
    <mergeCell ref="C48:E48"/>
    <mergeCell ref="A49:A50"/>
    <mergeCell ref="G49:G50"/>
    <mergeCell ref="H49:H50"/>
    <mergeCell ref="I49:I50"/>
    <mergeCell ref="F49:F50"/>
    <mergeCell ref="A51:A52"/>
    <mergeCell ref="G51:G52"/>
    <mergeCell ref="H51:H52"/>
    <mergeCell ref="I51:I52"/>
    <mergeCell ref="F51:F52"/>
    <mergeCell ref="C52:E52"/>
    <mergeCell ref="C49:E49"/>
    <mergeCell ref="C50:E50"/>
    <mergeCell ref="C51:E51"/>
    <mergeCell ref="A55:A56"/>
    <mergeCell ref="G55:G56"/>
    <mergeCell ref="H55:H56"/>
    <mergeCell ref="I55:I56"/>
    <mergeCell ref="A53:A54"/>
    <mergeCell ref="G53:G54"/>
    <mergeCell ref="H53:H54"/>
    <mergeCell ref="I53:I54"/>
    <mergeCell ref="F53:F54"/>
    <mergeCell ref="F55:F56"/>
    <mergeCell ref="C53:E53"/>
    <mergeCell ref="C54:E54"/>
    <mergeCell ref="C55:E55"/>
    <mergeCell ref="C56:E56"/>
    <mergeCell ref="A59:A60"/>
    <mergeCell ref="G59:G60"/>
    <mergeCell ref="H59:H60"/>
    <mergeCell ref="I59:I60"/>
    <mergeCell ref="F59:F60"/>
    <mergeCell ref="C59:E59"/>
    <mergeCell ref="C60:E60"/>
    <mergeCell ref="A57:A58"/>
    <mergeCell ref="G57:G58"/>
    <mergeCell ref="H57:H58"/>
    <mergeCell ref="I57:I58"/>
    <mergeCell ref="F57:F58"/>
    <mergeCell ref="C57:E57"/>
    <mergeCell ref="C58:E58"/>
    <mergeCell ref="A63:A64"/>
    <mergeCell ref="G63:G64"/>
    <mergeCell ref="I63:I64"/>
    <mergeCell ref="A61:A62"/>
    <mergeCell ref="G61:G62"/>
    <mergeCell ref="H61:H62"/>
    <mergeCell ref="I61:I62"/>
    <mergeCell ref="F61:F62"/>
    <mergeCell ref="F63:F64"/>
    <mergeCell ref="C61:E61"/>
    <mergeCell ref="C62:E62"/>
    <mergeCell ref="C63:E63"/>
    <mergeCell ref="C64:E64"/>
    <mergeCell ref="A65:A66"/>
    <mergeCell ref="G65:G66"/>
    <mergeCell ref="H65:H66"/>
    <mergeCell ref="I65:I66"/>
    <mergeCell ref="F65:F66"/>
    <mergeCell ref="C65:E65"/>
    <mergeCell ref="C66:E66"/>
    <mergeCell ref="A69:A70"/>
    <mergeCell ref="G69:G70"/>
    <mergeCell ref="H69:H70"/>
    <mergeCell ref="I69:I70"/>
    <mergeCell ref="A67:A68"/>
    <mergeCell ref="G67:G68"/>
    <mergeCell ref="H67:H68"/>
    <mergeCell ref="I67:I68"/>
    <mergeCell ref="F67:F68"/>
    <mergeCell ref="F69:F70"/>
    <mergeCell ref="C67:E67"/>
    <mergeCell ref="C68:E68"/>
    <mergeCell ref="C69:E69"/>
    <mergeCell ref="C70:E70"/>
    <mergeCell ref="A73:A74"/>
    <mergeCell ref="G73:G74"/>
    <mergeCell ref="H73:H74"/>
    <mergeCell ref="I73:I74"/>
    <mergeCell ref="F73:F74"/>
    <mergeCell ref="C73:E73"/>
    <mergeCell ref="C74:E74"/>
    <mergeCell ref="A71:A72"/>
    <mergeCell ref="G71:G72"/>
    <mergeCell ref="H71:H72"/>
    <mergeCell ref="I71:I72"/>
    <mergeCell ref="F71:F72"/>
    <mergeCell ref="C71:E71"/>
    <mergeCell ref="C72:E72"/>
    <mergeCell ref="A75:A76"/>
    <mergeCell ref="G75:G76"/>
    <mergeCell ref="H75:H76"/>
    <mergeCell ref="I75:I76"/>
    <mergeCell ref="F75:F76"/>
    <mergeCell ref="F77:F78"/>
    <mergeCell ref="C75:E75"/>
    <mergeCell ref="C76:E76"/>
    <mergeCell ref="C77:E77"/>
    <mergeCell ref="C78:E78"/>
    <mergeCell ref="G79:G80"/>
    <mergeCell ref="H79:H80"/>
    <mergeCell ref="I79:I80"/>
    <mergeCell ref="F79:F80"/>
    <mergeCell ref="C79:E79"/>
    <mergeCell ref="C80:E80"/>
    <mergeCell ref="A77:A78"/>
    <mergeCell ref="G77:G78"/>
    <mergeCell ref="H77:H78"/>
    <mergeCell ref="I77:I78"/>
    <mergeCell ref="A83:A84"/>
    <mergeCell ref="G83:G84"/>
    <mergeCell ref="H83:H84"/>
    <mergeCell ref="I83:I84"/>
    <mergeCell ref="F83:F84"/>
    <mergeCell ref="C83:E83"/>
    <mergeCell ref="C84:E84"/>
    <mergeCell ref="C27:E27"/>
    <mergeCell ref="C28:E28"/>
    <mergeCell ref="C29:E29"/>
    <mergeCell ref="C30:E30"/>
    <mergeCell ref="C43:E43"/>
    <mergeCell ref="C44:E44"/>
    <mergeCell ref="C45:E45"/>
    <mergeCell ref="C46:E46"/>
    <mergeCell ref="C47:E47"/>
    <mergeCell ref="A81:A82"/>
    <mergeCell ref="G81:G82"/>
    <mergeCell ref="H81:H82"/>
    <mergeCell ref="I81:I82"/>
    <mergeCell ref="F81:F82"/>
    <mergeCell ref="C81:E81"/>
    <mergeCell ref="C82:E82"/>
    <mergeCell ref="A79:A80"/>
  </mergeCells>
  <phoneticPr fontId="2"/>
  <conditionalFormatting sqref="E11:I11">
    <cfRule type="cellIs" dxfId="0" priority="1" operator="notEqual">
      <formula>" "</formula>
    </cfRule>
  </conditionalFormatting>
  <dataValidations count="2">
    <dataValidation type="list" allowBlank="1" showInputMessage="1" showErrorMessage="1" sqref="H43:H62 H21:H40 H65:H84" xr:uid="{8FB10C39-AFD5-4797-9578-F1BEFBF8DD79}">
      <formula1>"8%,10%,非課税"</formula1>
    </dataValidation>
    <dataValidation type="list" showInputMessage="1" showErrorMessage="1" sqref="B4:C4" xr:uid="{D579A3AD-5A62-40D6-B93F-2781C2996630}">
      <formula1>"　,下関店,山口店,宇部店"</formula1>
    </dataValidation>
  </dataValidations>
  <pageMargins left="0.51181102362204722" right="0.11811023622047245" top="0.15748031496062992" bottom="0.15748031496062992" header="0.31496062992125984" footer="0.31496062992125984"/>
  <pageSetup paperSize="9" scale="70" fitToHeight="0" orientation="portrait" r:id="rId1"/>
  <rowBreaks count="2" manualBreakCount="2">
    <brk id="40" max="16383" man="1"/>
    <brk id="62" max="16383" man="1"/>
  </rowBreaks>
  <ignoredErrors>
    <ignoredError sqref="F14:F15" numberStoredAsText="1"/>
    <ignoredError sqref="G14:I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記入見本</vt:lpstr>
      <vt:lpstr>請求書　書式</vt:lpstr>
      <vt:lpstr>記入見本!Print_Area</vt:lpstr>
      <vt:lpstr>'請求書　書式'!Print_Area</vt:lpstr>
      <vt:lpstr>記入見本!Print_Titles</vt:lpstr>
      <vt:lpstr>'請求書　書式'!Print_Titles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SM07</dc:creator>
  <cp:lastModifiedBy>KR01</cp:lastModifiedBy>
  <cp:lastPrinted>2023-08-01T07:07:20Z</cp:lastPrinted>
  <dcterms:created xsi:type="dcterms:W3CDTF">2020-02-19T02:10:14Z</dcterms:created>
  <dcterms:modified xsi:type="dcterms:W3CDTF">2023-08-30T02:47:53Z</dcterms:modified>
</cp:coreProperties>
</file>